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yfuturesgroup.sharepoint.com/Shared Documents/Consulting/KY/LG&amp;EKU CPCN 2022-00402/Discovery on EFG/EFG Responses/"/>
    </mc:Choice>
  </mc:AlternateContent>
  <xr:revisionPtr revIDLastSave="28" documentId="8_{A3D69D0B-51B9-41F2-A72F-3CBF8AF35D3D}" xr6:coauthVersionLast="47" xr6:coauthVersionMax="47" xr10:uidLastSave="{0CB92DD8-DEEB-47FE-A27D-63B4D04F482A}"/>
  <bookViews>
    <workbookView xWindow="-28920" yWindow="-5475" windowWidth="29040" windowHeight="15840" activeTab="1" xr2:uid="{ECC1970E-41CA-4432-B8D2-F5DFEC5C80A2}"/>
  </bookViews>
  <sheets>
    <sheet name="MPS Comparisons" sheetId="1" r:id="rId1"/>
    <sheet name="MPS Comparisons Add DE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AEGT" hidden="1">[1]MAIN!$I$230:$I$259</definedName>
    <definedName name="__123Graph_AFUEL" hidden="1">[1]MAIN!$I$211:$I$217</definedName>
    <definedName name="__123Graph_ANGP" hidden="1">[1]MAIN!$S$67:$S$73</definedName>
    <definedName name="__123Graph_APCD" hidden="1">[1]MAIN!$I$286:$I$293</definedName>
    <definedName name="__123Graph_APWR" hidden="1">[1]MAIN!#REF!</definedName>
    <definedName name="__123Graph_AT5" hidden="1">[1]MAIN!$Y$67:$Y$73</definedName>
    <definedName name="__123Graph_BEGT" hidden="1">[1]MAIN!$J$261:$J$268</definedName>
    <definedName name="__123Graph_BFUEL" hidden="1">[1]MAIN!$J$210:$J$217</definedName>
    <definedName name="__123Graph_BNGP" hidden="1">[1]MAIN!$T$67:$T$73</definedName>
    <definedName name="__123Graph_BPCD" hidden="1">[1]MAIN!$J$286:$J$293</definedName>
    <definedName name="__123Graph_BT5" hidden="1">[1]MAIN!$Z$67:$Z$73</definedName>
    <definedName name="__123Graph_CEGT" hidden="1">[1]MAIN!$K$261:$K$268</definedName>
    <definedName name="__123Graph_CFUEL" hidden="1">[1]MAIN!$K$210:$K$217</definedName>
    <definedName name="__123Graph_CNGP" hidden="1">[1]MAIN!$U$67:$U$73</definedName>
    <definedName name="__123Graph_CPCD" hidden="1">[1]MAIN!$K$286:$K$293</definedName>
    <definedName name="__123Graph_CT5" hidden="1">[1]MAIN!$AA$67:$AA$73</definedName>
    <definedName name="__123Graph_DEGT" hidden="1">[1]MAIN!$L$261:$L$268</definedName>
    <definedName name="__123Graph_DFUEL" hidden="1">[1]MAIN!$L$210:$L$217</definedName>
    <definedName name="__123Graph_DNGP" hidden="1">[1]MAIN!$V$67:$V$73</definedName>
    <definedName name="__123Graph_DPCD" hidden="1">[1]MAIN!$L$286:$L$293</definedName>
    <definedName name="__123Graph_DT5" hidden="1">[1]MAIN!$AB$67:$AB$73</definedName>
    <definedName name="__123Graph_EEGT" hidden="1">[1]MAIN!#REF!</definedName>
    <definedName name="__123Graph_FFUEL" hidden="1">[1]MAIN!#REF!</definedName>
    <definedName name="__123Graph_FNGP" hidden="1">[1]MAIN!#REF!</definedName>
    <definedName name="__123Graph_FPCD" hidden="1">[1]MAIN!#REF!</definedName>
    <definedName name="__123Graph_FT5" hidden="1">[1]MAIN!#REF!</definedName>
    <definedName name="__123Graph_LBL_AEGT" hidden="1">[1]MAIN!$I$249:$I$256</definedName>
    <definedName name="__123Graph_LBL_AFUEL" hidden="1">[1]MAIN!$I$198:$I$208</definedName>
    <definedName name="__123Graph_LBL_ANGP" hidden="1">[1]MAIN!$S$54:$S$65</definedName>
    <definedName name="__123Graph_LBL_APCD" hidden="1">[1]MAIN!$I$279:$I$283</definedName>
    <definedName name="__123Graph_LBL_APWR" hidden="1">[1]MAIN!#REF!</definedName>
    <definedName name="__123Graph_LBL_AT5" hidden="1">[1]MAIN!$Y$54:$Y$65</definedName>
    <definedName name="__123Graph_LBL_BEGT" hidden="1">[1]MAIN!$J$249:$J$257</definedName>
    <definedName name="__123Graph_LBL_BFUEL" hidden="1">[1]MAIN!$J$198:$J$207</definedName>
    <definedName name="__123Graph_LBL_BNGP" hidden="1">[1]MAIN!$T$54:$T$65</definedName>
    <definedName name="__123Graph_LBL_BPCD" hidden="1">[1]MAIN!$J$274:$J$283</definedName>
    <definedName name="__123Graph_LBL_BT5" hidden="1">[1]MAIN!$Z$54:$Z$65</definedName>
    <definedName name="__123Graph_LBL_CEGT" hidden="1">[1]MAIN!$K$249:$K$257</definedName>
    <definedName name="__123Graph_LBL_CFUEL" hidden="1">[1]MAIN!$K$198:$K$207</definedName>
    <definedName name="__123Graph_LBL_CNGP" hidden="1">[1]MAIN!$U$54:$U$65</definedName>
    <definedName name="__123Graph_LBL_CPCD" hidden="1">[1]MAIN!$K$274:$K$283</definedName>
    <definedName name="__123Graph_LBL_CT5" hidden="1">[1]MAIN!$AA$54:$AA$65</definedName>
    <definedName name="__123Graph_LBL_DEGT" hidden="1">[1]MAIN!$L$249:$L$257</definedName>
    <definedName name="__123Graph_LBL_DFUEL" hidden="1">[1]MAIN!$L$198:$L$207</definedName>
    <definedName name="__123Graph_LBL_DNGP" hidden="1">[1]MAIN!$V$54:$V$65</definedName>
    <definedName name="__123Graph_LBL_DPCD" hidden="1">[1]MAIN!$L$274:$L$283</definedName>
    <definedName name="__123Graph_LBL_DT5" hidden="1">[1]MAIN!$AB$54:$AB$65</definedName>
    <definedName name="__123Graph_LBL_EEGT" hidden="1">[1]MAIN!$AF$54:$AF$64</definedName>
    <definedName name="__123Graph_LBL_FFUEL" hidden="1">[1]MAIN!$AF$54:$AF$65</definedName>
    <definedName name="__123Graph_LBL_FNGP" hidden="1">[1]MAIN!$AF$54:$AF$65</definedName>
    <definedName name="__123Graph_LBL_FPCD" hidden="1">[1]MAIN!$AF$54:$AF$65</definedName>
    <definedName name="__123Graph_LBL_FT5" hidden="1">[1]MAIN!$AF$54:$AF$65</definedName>
    <definedName name="__123Graph_XEGT" hidden="1">[1]MAIN!#REF!</definedName>
    <definedName name="__123Graph_XFUEL" hidden="1">[1]MAIN!#REF!</definedName>
    <definedName name="__123Graph_XNGP" hidden="1">[1]MAIN!#REF!</definedName>
    <definedName name="__123Graph_XPCD" hidden="1">[1]MAIN!#REF!</definedName>
    <definedName name="__123Graph_XPWR" hidden="1">[1]MAIN!#REF!</definedName>
    <definedName name="__123Graph_XT5" hidden="1">[1]MAIN!#REF!</definedName>
    <definedName name="a">#REF!</definedName>
    <definedName name="Account">#REF!</definedName>
    <definedName name="Account1">#REF!</definedName>
    <definedName name="ACCT">#REF!</definedName>
    <definedName name="ACTV">#REF!</definedName>
    <definedName name="AllLevels">'[2]Trend 1 Dimension'!$N$64:$N$72</definedName>
    <definedName name="Alloc_Table">[3]Allocation!$A$3:$R$21</definedName>
    <definedName name="AllocationRate">[4]Information!$D$23</definedName>
    <definedName name="b" hidden="1">[1]MAIN!#REF!</definedName>
    <definedName name="Battery_NUG">#REF!</definedName>
    <definedName name="Behavorial">#REF!</definedName>
    <definedName name="BPADDER">[5]MENUS!$F$3:$F$7</definedName>
    <definedName name="Budget_Year">#REF!</definedName>
    <definedName name="Category">#REF!</definedName>
    <definedName name="CategoryList">'[6]Report Settings-Instructions'!$A$39:$A$57</definedName>
    <definedName name="CC">#REF!</definedName>
    <definedName name="Coin_Peak_DataTable">'[7]Coin Peak'!$A$1:$BN$51</definedName>
    <definedName name="COST">'[8]Non-Res Small Bus'!#REF!</definedName>
    <definedName name="COST_BUS">'[8]Non-Res Small Bus'!#REF!</definedName>
    <definedName name="COST_LI_LC">[8]LMI!$B$88</definedName>
    <definedName name="COST_LI_MF">[8]LMI!$B$58</definedName>
    <definedName name="COST_LI_SF">[8]LMI!$B$70</definedName>
    <definedName name="COST_SMALL_BUS">'[8]Non-Res Small Bus'!#REF!</definedName>
    <definedName name="cs_aggregate">#REF!</definedName>
    <definedName name="cs_carryover">#REF!</definedName>
    <definedName name="cs_elt">#REF!</definedName>
    <definedName name="cs_financial">#REF!</definedName>
    <definedName name="CS_Mandatory">#REF!</definedName>
    <definedName name="cs_reinvestment">#REF!</definedName>
    <definedName name="CS_Well_Justified">#REF!</definedName>
    <definedName name="Currency">#REF!</definedName>
    <definedName name="Customer_Costs_DataTable">#REF!</definedName>
    <definedName name="Customer_Exp_DataTable">'[7]Customer Exp'!$A$1:$BN$51</definedName>
    <definedName name="DCE_Output_DataTable">#REF!</definedName>
    <definedName name="DCE_Total_Benefits_DataTable">'[9]DCE Total Benefits'!$A$1:$G$4</definedName>
    <definedName name="EEGAVersion">#REF!</definedName>
    <definedName name="EMV_Exp_DataTable">'[7]EMV Exp'!$A$1:$BM$51</definedName>
    <definedName name="END_LI_LC">[8]LMI!$B$87</definedName>
    <definedName name="END_LI_SF">[8]LMI!$B$69</definedName>
    <definedName name="END_YEAR">#REF!</definedName>
    <definedName name="Energy_Sales_DataTable">'[7]Energy Sales'!$A$1:$BN$51</definedName>
    <definedName name="Entity">#REF!</definedName>
    <definedName name="ETD_aggregate">#REF!</definedName>
    <definedName name="ETD_carryover">#REF!</definedName>
    <definedName name="ETD_ELT">#REF!</definedName>
    <definedName name="ETD_financial">#REF!</definedName>
    <definedName name="ETD_Mandatory">#REF!</definedName>
    <definedName name="ETD_Reinvestment">#REF!</definedName>
    <definedName name="ETD_Well_justified">#REF!</definedName>
    <definedName name="EV__ALLOWSTOPEXPAND__" hidden="1">1</definedName>
    <definedName name="EV__DECIMALSYMBOL__" hidden="1">"."</definedName>
    <definedName name="EV__EXPOPTIONS__" hidden="1">1</definedName>
    <definedName name="EV__LASTREFTIME__" hidden="1">39321.3986805556</definedName>
    <definedName name="EV__LOCKEDCVW__BGE_FP" hidden="1">"IncomeStatement,ACTUAL,All_Companies,NO_ORG,TotalAdj,2002.TOTAL,PERIODIC,"</definedName>
    <definedName name="EV__LOCKEDCVW__CPA" hidden="1">"O_M,All_Activities,ACTUAL,All_Spenders,Expenditure_Resource,All_Processes,A00149,2007.TOTAL,PERIODIC,"</definedName>
    <definedName name="EV__LOCKEDCVW__RATE" hidden="1">"ACTUAL,USD,Avg,RateInput,2002.TOTAL,PERIODIC,"</definedName>
    <definedName name="EV__LOCKEDCVW__SLR" hidden="1">"Rolling_Plan,All_ExpTypes,Statistical_Accounts,All_Companies,All_Positions,All_Spenders,2007.TOTAL,PERIODIC,"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EXP">#REF!</definedName>
    <definedName name="ExportRanges">#REF!</definedName>
    <definedName name="ExportRangeSeed">#REF!</definedName>
    <definedName name="FR_Per_DataTable">'[7]FR Per'!$A$1:$BN$51</definedName>
    <definedName name="FUEL">[5]MENUS!$H$3:$H$27</definedName>
    <definedName name="gas_carryover">#REF!</definedName>
    <definedName name="GDNB_aggregate">#REF!</definedName>
    <definedName name="GDNB_carryover">#REF!</definedName>
    <definedName name="GDNB_ELT">#REF!</definedName>
    <definedName name="GDNB_financial">#REF!</definedName>
    <definedName name="GDNB_Mandatory">#REF!</definedName>
    <definedName name="GDNB_other">#REF!</definedName>
    <definedName name="GDNB_Reinvestment">#REF!</definedName>
    <definedName name="GDNB_Well_justified">#REF!</definedName>
    <definedName name="GWh_DataTable">[7]GWh!$A$1:$BN$51</definedName>
    <definedName name="ImportExportRanges">#REF!</definedName>
    <definedName name="ImportExportRangeSeed">#REF!</definedName>
    <definedName name="Incentive_Exp_DataTable">'[7]Incentive Exp'!$A$1:$BN$51</definedName>
    <definedName name="Inf">[4]Information!$D$5</definedName>
    <definedName name="IPSTotalM">'[10]Totalexpd '!#REF!</definedName>
    <definedName name="IPSTotalYTD">'[10]Totalexpd '!#REF!</definedName>
    <definedName name="IPTotalM">'[10]Totalexpd '!#REF!</definedName>
    <definedName name="IPTotalYTD">'[10]Totalexpd 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PYear">#REF!</definedName>
    <definedName name="IT_aggregate">#REF!</definedName>
    <definedName name="IT_carryover">#REF!</definedName>
    <definedName name="IT_ELT">#REF!</definedName>
    <definedName name="IT_financial">#REF!</definedName>
    <definedName name="IT_Mandatory">#REF!</definedName>
    <definedName name="IT_other">#REF!</definedName>
    <definedName name="IT_reinvestment">#REF!</definedName>
    <definedName name="IT_Well_justified">#REF!</definedName>
    <definedName name="ITC_Type">[5]MENUS!$M$2:$M$5</definedName>
    <definedName name="K2_WBEVMODE" hidden="1">1</definedName>
    <definedName name="LaborAll1990">'[10]Totalexpd '!#REF!</definedName>
    <definedName name="LaborAll1991">'[10]Totalexpd '!#REF!</definedName>
    <definedName name="LaborAll1992">'[10]Totalexpd '!#REF!</definedName>
    <definedName name="MaxMeasures">[11]Calculations!$K$8</definedName>
    <definedName name="Measures">#REF!</definedName>
    <definedName name="MKT_Exp_DataTable">'[7]MKT Exp'!$A$1:$BN$51</definedName>
    <definedName name="NCP_DataTable">#REF!</definedName>
    <definedName name="Non_Coin_Peak_DataTable">'[7]Non Coin Peak'!$A$1:$BN$51</definedName>
    <definedName name="NonlabAll1990">'[10]Totalexpd '!#REF!</definedName>
    <definedName name="NonlabAll1991">'[10]Totalexpd '!#REF!</definedName>
    <definedName name="NonlabAll1992">'[10]Totalexpd '!#REF!</definedName>
    <definedName name="Page2">'[12]Program Summary-Premise'!#REF!</definedName>
    <definedName name="Page3">'[12]Program Summary-Premise'!#REF!</definedName>
    <definedName name="Participant_Costs_DataTable">#REF!</definedName>
    <definedName name="Pen_Fac_DataTable">#REF!</definedName>
    <definedName name="Penetration">[8]Definitions!$B$15:$B$18</definedName>
    <definedName name="Penetration_Level">[8]Definitions!$B$15:$B$18</definedName>
    <definedName name="pivot">#REF!</definedName>
    <definedName name="PRCS">#REF!</definedName>
    <definedName name="Program_Life">#REF!</definedName>
    <definedName name="Programs">20-COUNTIF('[13]Program Descriptions'!$C$5:$C$24,"Empty")</definedName>
    <definedName name="PROJ">#REF!</definedName>
    <definedName name="Property_Tax">[5]MENUS!$Q$3:$Q$6</definedName>
    <definedName name="PTCs">[5]MENUS!$D$3:$D$7</definedName>
    <definedName name="PTDLaborAll">'[10]Totalexpd '!#REF!</definedName>
    <definedName name="PTDnonlabAll">'[10]Totalexpd '!#REF!</definedName>
    <definedName name="PTDTotal">'[10]Totalexpd '!#REF!</definedName>
    <definedName name="qryNormByMkt_AllData">#REF!</definedName>
    <definedName name="RAMP_UP_PERC">#REF!</definedName>
    <definedName name="RAMP_UP_PERC_LI_LC">[8]LMI!$B$82</definedName>
    <definedName name="RAMP_UP_PERC_LI_SF">[8]LMI!$B$64</definedName>
    <definedName name="RAMP_UP_YRS">#REF!</definedName>
    <definedName name="RAMP_UP_YRS_LI_LC">[8]LMI!$B$81</definedName>
    <definedName name="RAMP_UP_YRS_LI_SF">[8]LMI!$B$63</definedName>
    <definedName name="Ramp_Yrs">[8]Definitions!$B$8:$B$12</definedName>
    <definedName name="RECs">[5]MENUS!$B$3:$B$7</definedName>
    <definedName name="Report_Selection_Criteria">#REF!</definedName>
    <definedName name="Resource">[5]MENUS!$S$3:$S$4</definedName>
    <definedName name="rngCategory">[14]Lists!$L$27:$L$38</definedName>
    <definedName name="rngMonth">[14]Lists!$O$27:$O$39</definedName>
    <definedName name="rngSpender">[14]Lists!$P$27:$P$34</definedName>
    <definedName name="rngTime">[14]Lists!$Q$27:$Q$34</definedName>
    <definedName name="SAVINGS_MAX">#REF!</definedName>
    <definedName name="SAVINGS_MAX_LI_LC">[8]LMI!$B$80</definedName>
    <definedName name="SAVINGS_MAX_LI_SF">[8]LMI!$B$62</definedName>
    <definedName name="SAVINGS_MIN">#REF!</definedName>
    <definedName name="SAVINGS_MIN_LI_LC">[8]LMI!$B$79</definedName>
    <definedName name="SAVINGS_MIN_LI_SF">[8]LMI!$B$61</definedName>
    <definedName name="Sheet1_DataTable">#REF!</definedName>
    <definedName name="SolarDG_NUG">#REF!</definedName>
    <definedName name="SolarSumFirm">#REF!</definedName>
    <definedName name="SolarWinFirm">#REF!</definedName>
    <definedName name="ss_aggregate">#REF!</definedName>
    <definedName name="ss_carryover">#REF!</definedName>
    <definedName name="ss_elt">#REF!</definedName>
    <definedName name="SS_financial">#REF!</definedName>
    <definedName name="SS_Mandatory">#REF!</definedName>
    <definedName name="SS_reinvestment">#REF!</definedName>
    <definedName name="SS_Well_justified">#REF!</definedName>
    <definedName name="StampStatusLocation">#REF!</definedName>
    <definedName name="StampVersionLocation">#REF!</definedName>
    <definedName name="StandaloneMode">#REF!</definedName>
    <definedName name="START_LI_LC">[8]LMI!$B$86</definedName>
    <definedName name="START_LI_SF">[8]LMI!$B$68</definedName>
    <definedName name="START_YEAR">#REF!</definedName>
    <definedName name="State">[5]MENUS!$O$3:$O$4</definedName>
    <definedName name="TABNAME">'[2]Trend 1 Dimension'!$O$18</definedName>
    <definedName name="Time">#REF!</definedName>
    <definedName name="Tot_Cap___Change_DataTable">'[7]Tot Cap $ Change'!$A$1:$P$51</definedName>
    <definedName name="Tot_Part_DataTable">'[7]Tot Part'!$A$1:$BN$51</definedName>
    <definedName name="Tot_Prod___Change_DataTable">'[7]Tot Prod $ Change'!$A$1:$Q$51</definedName>
    <definedName name="UNITNAME">'[5]UNIT NAMES'!$B$2:$B$51</definedName>
    <definedName name="UpdateVersion">#REF!</definedName>
    <definedName name="Useful_life">#REF!</definedName>
    <definedName name="USEFUL_LIFE_LI_LC">[8]LMI!$B$83</definedName>
    <definedName name="USEFUL_LIFE_LI_SF">[8]LMI!$B$65</definedName>
    <definedName name="UserDef1">#REF!</definedName>
    <definedName name="UserDef10">#REF!</definedName>
    <definedName name="UserDef11">#REF!</definedName>
    <definedName name="UserDef12">#REF!</definedName>
    <definedName name="UserDef2">#REF!</definedName>
    <definedName name="UserDef3">#REF!</definedName>
    <definedName name="UserDef4">#REF!</definedName>
    <definedName name="UserDef5">#REF!</definedName>
    <definedName name="UserDef6">#REF!</definedName>
    <definedName name="UserDef7">#REF!</definedName>
    <definedName name="UserDef8">#REF!</definedName>
    <definedName name="UserDef9">#REF!</definedName>
    <definedName name="Utility_Rate_10">'[15]Avoided_Costs &amp; Rates'!$M$16</definedName>
    <definedName name="Utility_Rate_11">'[15]Avoided_Costs &amp; Rates'!$M$17</definedName>
    <definedName name="Utility_Rate_12">'[15]Avoided_Costs &amp; Rates'!$M$18</definedName>
    <definedName name="Utility_Rate_13">'[15]Avoided_Costs &amp; Rates'!$M$19</definedName>
    <definedName name="Utility_Rate_14">'[15]Avoided_Costs &amp; Rates'!$M$20</definedName>
    <definedName name="Utility_Rate_15">'[15]Avoided_Costs &amp; Rates'!$M$21</definedName>
    <definedName name="Utility_Rate_16">'[15]Avoided_Costs &amp; Rates'!$M$22</definedName>
    <definedName name="Utility_Rate_17">'[15]Avoided_Costs &amp; Rates'!$M$23</definedName>
    <definedName name="Utility_Rate_18">'[15]Avoided_Costs &amp; Rates'!$M$24</definedName>
    <definedName name="Utility_Rate_19">'[15]Avoided_Costs &amp; Rates'!$M$25</definedName>
    <definedName name="Utility_Rate_2">'[15]Avoided_Costs &amp; Rates'!$M$8</definedName>
    <definedName name="Utility_Rate_20">'[15]Avoided_Costs &amp; Rates'!$M$26</definedName>
    <definedName name="Utility_Rate_21">'[15]Avoided_Costs &amp; Rates'!$M$27</definedName>
    <definedName name="Utility_Rate_22">'[15]Avoided_Costs &amp; Rates'!$M$28</definedName>
    <definedName name="Utility_Rate_23">'[15]Avoided_Costs &amp; Rates'!$M$29</definedName>
    <definedName name="Utility_Rate_24">'[15]Avoided_Costs &amp; Rates'!$M$30</definedName>
    <definedName name="Utility_Rate_25">'[15]Avoided_Costs &amp; Rates'!$M$31</definedName>
    <definedName name="Utility_Rate_26">'[15]Avoided_Costs &amp; Rates'!$M$32</definedName>
    <definedName name="Utility_Rate_27">'[15]Avoided_Costs &amp; Rates'!$M$33</definedName>
    <definedName name="Utility_Rate_3">'[15]Avoided_Costs &amp; Rates'!$M$9</definedName>
    <definedName name="Utility_Rate_4">'[15]Avoided_Costs &amp; Rates'!$M$10</definedName>
    <definedName name="Utility_Rate_5">'[15]Avoided_Costs &amp; Rates'!$M$11</definedName>
    <definedName name="Utility_Rate_6">'[15]Avoided_Costs &amp; Rates'!$M$12</definedName>
    <definedName name="Utility_Rate_7">'[15]Avoided_Costs &amp; Rates'!$M$13</definedName>
    <definedName name="Utility_Rate_8">'[15]Avoided_Costs &amp; Rates'!$M$14</definedName>
    <definedName name="Utility_Rate_9">'[15]Avoided_Costs &amp; Rates'!$M$15</definedName>
    <definedName name="v" hidden="1">[1]MAIN!#REF!</definedName>
    <definedName name="VA_Percent">[16]Assumptions!$B$1</definedName>
    <definedName name="Validation_Ranges">#REF!</definedName>
    <definedName name="ValidationRangeSeed">#REF!</definedName>
    <definedName name="ValidatorVersion">#REF!</definedName>
    <definedName name="Version">#REF!</definedName>
    <definedName name="workload">#REF!</definedName>
    <definedName name="Y">'[2]Trend 1 Dimension'!$P$36:$P$37</definedName>
    <definedName name="YearLIst">'[6]Report Settings-Instructions'!$B$39:$B$56</definedName>
    <definedName name="YES">'[2]Trend 1 Dimension'!$Q$26</definedName>
    <definedName name="YTDLabor">'[10]Totalexpd '!#REF!</definedName>
    <definedName name="YTDlaborAll">'[10]Totalexpd '!#REF!</definedName>
    <definedName name="YTDNonlabAll">'[10]Totalexpd '!#REF!</definedName>
    <definedName name="YTDTotal">'[10]Totalexpd '!#REF!</definedName>
    <definedName name="YTDTotalLabor">'[10]Totalexpd '!#REF!</definedName>
    <definedName name="YTDTotalLaborAlloc">'[10]Totalexpd '!#REF!</definedName>
    <definedName name="YTDTotalNonlabor">'[10]Totalexpd '!#REF!</definedName>
    <definedName name="YTDTotalNonlaborAlloc">'[10]Totalexpd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2" l="1"/>
  <c r="Q51" i="2"/>
  <c r="O51" i="2"/>
  <c r="Q50" i="2"/>
  <c r="O50" i="2"/>
  <c r="Q49" i="2"/>
  <c r="O49" i="2"/>
  <c r="Q48" i="2"/>
  <c r="O48" i="2"/>
  <c r="Q47" i="2"/>
  <c r="O47" i="2"/>
  <c r="Q46" i="2"/>
  <c r="O46" i="2"/>
  <c r="Q45" i="2"/>
  <c r="O45" i="2"/>
  <c r="Q44" i="2"/>
  <c r="O44" i="2"/>
  <c r="Q43" i="2"/>
  <c r="O43" i="2"/>
  <c r="Q42" i="2"/>
  <c r="O42" i="2"/>
  <c r="G21" i="2"/>
  <c r="G17" i="2"/>
  <c r="G16" i="2"/>
  <c r="G15" i="2"/>
  <c r="G14" i="2"/>
  <c r="G13" i="2"/>
  <c r="F12" i="2"/>
  <c r="G12" i="2" s="1"/>
  <c r="E12" i="2"/>
  <c r="G11" i="2"/>
  <c r="G10" i="2"/>
  <c r="G9" i="2"/>
  <c r="G19" i="2" s="1"/>
  <c r="Q50" i="1"/>
  <c r="O50" i="1"/>
  <c r="Q49" i="1"/>
  <c r="O49" i="1"/>
  <c r="Q48" i="1"/>
  <c r="O48" i="1"/>
  <c r="Q47" i="1"/>
  <c r="O47" i="1"/>
  <c r="Q46" i="1"/>
  <c r="O46" i="1"/>
  <c r="Q45" i="1"/>
  <c r="O45" i="1"/>
  <c r="Q44" i="1"/>
  <c r="O44" i="1"/>
  <c r="Q43" i="1"/>
  <c r="O43" i="1"/>
  <c r="Q42" i="1"/>
  <c r="O42" i="1"/>
  <c r="Q41" i="1"/>
  <c r="O41" i="1"/>
  <c r="G20" i="1"/>
  <c r="G17" i="1"/>
  <c r="G16" i="1"/>
  <c r="G15" i="1"/>
  <c r="G14" i="1"/>
  <c r="G13" i="1"/>
  <c r="F12" i="1"/>
  <c r="E12" i="1"/>
  <c r="G11" i="1"/>
  <c r="G10" i="1"/>
  <c r="G9" i="1"/>
  <c r="O52" i="2" l="1"/>
  <c r="O53" i="2" s="1"/>
  <c r="Q52" i="2"/>
  <c r="Q53" i="2" s="1"/>
  <c r="G23" i="2"/>
  <c r="O51" i="1"/>
  <c r="O52" i="1" s="1"/>
  <c r="Q51" i="1"/>
  <c r="Q52" i="1" s="1"/>
  <c r="G12" i="1"/>
  <c r="G18" i="1" l="1"/>
  <c r="G22" i="1" s="1"/>
</calcChain>
</file>

<file path=xl/sharedStrings.xml><?xml version="1.0" encoding="utf-8"?>
<sst xmlns="http://schemas.openxmlformats.org/spreadsheetml/2006/main" count="166" uniqueCount="69">
  <si>
    <t>MPS comparisons</t>
  </si>
  <si>
    <t>Technical</t>
  </si>
  <si>
    <t>Economic</t>
  </si>
  <si>
    <t>Economic % of Technical</t>
  </si>
  <si>
    <t>Study Firm</t>
  </si>
  <si>
    <t>Ameren IL March 2020 DSM Market Potential Study</t>
  </si>
  <si>
    <t>GDS</t>
  </si>
  <si>
    <t>Residential</t>
  </si>
  <si>
    <t>pdf 50</t>
  </si>
  <si>
    <t>2040 cumulative potential (19 years)</t>
  </si>
  <si>
    <t>Business</t>
  </si>
  <si>
    <t>pdf 54</t>
  </si>
  <si>
    <t>2041 cumulative potential (19 years)</t>
  </si>
  <si>
    <t>IQ</t>
  </si>
  <si>
    <t>pdf72</t>
  </si>
  <si>
    <t>2042 cumulative potential (19 years)</t>
  </si>
  <si>
    <t>Ameren IL 2020</t>
  </si>
  <si>
    <t>Total</t>
  </si>
  <si>
    <t>2043 cumulative potential (19 years)</t>
  </si>
  <si>
    <t>Indiana Michigan Power Company, Energy Efficiency Market Potential Study - Indiana</t>
  </si>
  <si>
    <t>IN-MI Power 2016</t>
  </si>
  <si>
    <t>AEG</t>
  </si>
  <si>
    <t>Overall</t>
  </si>
  <si>
    <t>pdf 35</t>
  </si>
  <si>
    <t>2036 Cumulative (20 years)</t>
  </si>
  <si>
    <t>Dominion Virginia 2020-2029 EE Potential Study</t>
  </si>
  <si>
    <t>Dominion VA 2021</t>
  </si>
  <si>
    <t>DNV</t>
  </si>
  <si>
    <t>pdf 12</t>
  </si>
  <si>
    <t>2020-2029 (10 years)</t>
  </si>
  <si>
    <t>EmPOWER Maryland 2024-2029 GHG Abatement Potential Study</t>
  </si>
  <si>
    <t>EmPOWER MD 2023</t>
  </si>
  <si>
    <t>pdf 34</t>
  </si>
  <si>
    <t>2024-2029, 6-year potential</t>
  </si>
  <si>
    <t>Tons CO2e for electric EE only - the ratio would be the same for MWh</t>
  </si>
  <si>
    <t>Vectren Energy Delivery of Indiana 2020-2025 Integrated Electric DSM Market Potential Study and Action Plan</t>
  </si>
  <si>
    <t>Vectren IN 2019</t>
  </si>
  <si>
    <t>pdf 11</t>
  </si>
  <si>
    <t>20 year cumulative potential</t>
  </si>
  <si>
    <t>Net of large customer opt-out load</t>
  </si>
  <si>
    <t xml:space="preserve">Consumers Energy, MI, Electric Energy Waste Reduction Potential Study 2021-2040 </t>
  </si>
  <si>
    <t>Consumers MI 2021</t>
  </si>
  <si>
    <t>Cadmus</t>
  </si>
  <si>
    <t>pdf 13</t>
  </si>
  <si>
    <t>2040 cumulative potential</t>
  </si>
  <si>
    <t>LG&amp;E-KU Demand-Side Management Potential Study 2019-2038</t>
  </si>
  <si>
    <t>Average: Economic as a % of Technical</t>
  </si>
  <si>
    <t>KU-LG&amp;E 2017</t>
  </si>
  <si>
    <t>pdf 15</t>
  </si>
  <si>
    <t>LG&amp;E-KU percent of average</t>
  </si>
  <si>
    <t>From GDS - Ameren Study</t>
  </si>
  <si>
    <t># years</t>
  </si>
  <si>
    <t>MAP</t>
  </si>
  <si>
    <t>% per year</t>
  </si>
  <si>
    <t>RAP</t>
  </si>
  <si>
    <t>Ameren IL</t>
  </si>
  <si>
    <t>ComEd</t>
  </si>
  <si>
    <t>IP&amp;L</t>
  </si>
  <si>
    <t>DTE</t>
  </si>
  <si>
    <t>Focus</t>
  </si>
  <si>
    <t>PA</t>
  </si>
  <si>
    <t>KCP&amp;L</t>
  </si>
  <si>
    <t>LG&amp;E</t>
  </si>
  <si>
    <t>AR</t>
  </si>
  <si>
    <t>MN</t>
  </si>
  <si>
    <t>Average NI LG&amp;E</t>
  </si>
  <si>
    <t>LG&amp;E-KU increase to be consistent with average:</t>
  </si>
  <si>
    <t>DEC SC</t>
  </si>
  <si>
    <t>Nexant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</si>
</sst>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164" fontId="0" fillId="0" borderId="2" xfId="1" applyNumberFormat="1" applyFont="1" applyBorder="1"/>
    <xf numFmtId="9" fontId="0" fillId="0" borderId="2" xfId="2" applyFont="1" applyBorder="1" applyAlignment="1">
      <alignment horizontal="center" vertical="center"/>
    </xf>
    <xf numFmtId="9" fontId="0" fillId="0" borderId="4" xfId="2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1" applyNumberFormat="1" applyFont="1" applyFill="1" applyBorder="1"/>
    <xf numFmtId="9" fontId="2" fillId="2" borderId="2" xfId="2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164" fontId="0" fillId="0" borderId="0" xfId="1" applyNumberFormat="1" applyFont="1" applyFill="1" applyBorder="1"/>
    <xf numFmtId="9" fontId="0" fillId="0" borderId="0" xfId="2" applyFont="1" applyFill="1" applyBorder="1" applyAlignment="1">
      <alignment horizontal="center" vertical="center"/>
    </xf>
    <xf numFmtId="9" fontId="2" fillId="2" borderId="6" xfId="2" applyFont="1" applyFill="1" applyBorder="1" applyAlignment="1">
      <alignment horizontal="center" vertical="center"/>
    </xf>
    <xf numFmtId="164" fontId="0" fillId="0" borderId="0" xfId="1" applyNumberFormat="1" applyFont="1"/>
    <xf numFmtId="9" fontId="0" fillId="0" borderId="0" xfId="2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9" fontId="0" fillId="0" borderId="0" xfId="2" applyFont="1"/>
    <xf numFmtId="10" fontId="0" fillId="0" borderId="0" xfId="2" applyNumberFormat="1" applyFont="1"/>
    <xf numFmtId="10" fontId="0" fillId="3" borderId="0" xfId="2" applyNumberFormat="1" applyFont="1" applyFill="1"/>
    <xf numFmtId="10" fontId="0" fillId="4" borderId="0" xfId="2" applyNumberFormat="1" applyFont="1" applyFill="1"/>
    <xf numFmtId="164" fontId="0" fillId="0" borderId="0" xfId="1" applyNumberFormat="1" applyFont="1" applyAlignment="1">
      <alignment horizontal="right"/>
    </xf>
    <xf numFmtId="9" fontId="0" fillId="4" borderId="0" xfId="2" applyFont="1" applyFill="1"/>
    <xf numFmtId="0" fontId="0" fillId="5" borderId="2" xfId="0" applyFill="1" applyBorder="1" applyAlignment="1">
      <alignment horizontal="center" vertical="center"/>
    </xf>
    <xf numFmtId="164" fontId="0" fillId="5" borderId="2" xfId="1" applyNumberFormat="1" applyFont="1" applyFill="1" applyBorder="1"/>
    <xf numFmtId="9" fontId="0" fillId="5" borderId="2" xfId="2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5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3870282</xdr:colOff>
      <xdr:row>35</xdr:row>
      <xdr:rowOff>9525</xdr:rowOff>
    </xdr:from>
    <xdr:to>
      <xdr:col>5</xdr:col>
      <xdr:colOff>724788</xdr:colOff>
      <xdr:row>52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AEAE41-A712-490D-9B60-6DC67AE38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9882" y="6124575"/>
          <a:ext cx="6220756" cy="3419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3870282</xdr:colOff>
      <xdr:row>36</xdr:row>
      <xdr:rowOff>9525</xdr:rowOff>
    </xdr:from>
    <xdr:to>
      <xdr:col>5</xdr:col>
      <xdr:colOff>724788</xdr:colOff>
      <xdr:row>53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E900FA-9C5C-4867-946C-1397E4DC3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9882" y="6124575"/>
          <a:ext cx="6220756" cy="3419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vi-s-001\common%20area\Documents%20and%20Settings\Anitha%20Gangadharan.NOVI5\Local%20Settings\Temporary%20Internet%20Files\OLK18\PAE%20Tools\Cogen%20Estimating%20Program%203.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IEEP3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addam%20Hussain\Local%20Settings\Temp\Temporary%20Directory%201%20for%20March17.zip\CEE%20Tool%20Com%201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ascucci\Local%20Settings\Temporary%20Internet%20Files\OLK2\BGe%20Reporting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eeeorg.sharepoint.com/Shared%20Documents/Consulting/VA/VA%20Pathways/Resources%20from%20ACEEE/Midwest-Southeast-MidAtlantic%201%25%20or%20greater/Reported%20Program%20Data/Excel/Entergy%20AR%202018%20DSM%20Workboo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ect%20Comparison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ervation%20&amp;%20Load%20Management%20Team\Proposed%20Programs\AC_Control\One_Way\Cost%20Benefit\AC01%20Detailed%20Screenin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ervation%20&amp;%20Load%20Management%20Team\Proposed%20Programs\rate_spl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rend%201%20Dimension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ervation%20&amp;%20Load%20Management%20Team\Proposed%20Programs\Base%20Case\VA%202011%20IRP\G4_I16_D6%20-%207212011\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20%20IRP\Appendices\2020%20IRP%20Appendix%206D%20Template_CapEx&amp;AFUDC_Plan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bulogin\data\INNSBROOK\3\Data3\IRP\2020%20IRP\Appendices\5N%20&amp;%205O\2020%20IRP%20BUSBAR%20-%20DISCOVERAB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Ushr\ESU\Bill's%20Margin%20Reports\2008%20Forecasts\3+9\BGE%20Electric%20FCST%20Reports%20080408%20explanations%20(Mar%20actuals)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RP\Conservation%20&amp;%20Load%20Management%20Team\Proposed%20Programs\Base%20Case\VA%202020%20IRP\DSM%20Schedules\2020%20DSM%20Schedules%202020%20VA%20IRP%20FOR%20DSM%20SCHEDULE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nergyfuturesgroup.sharepoint.com/Shared%20Documents/Consulting/KY/LG&amp;EKU%20CPCN%202022-00402/Testimony/Resources/Pathways-Dominion-VCEA-Savings-Model-6-3-21.xlsx" TargetMode="External"/><Relationship Id="rId1" Type="http://schemas.openxmlformats.org/officeDocument/2006/relationships/externalLinkPath" Target="/Shared%20Documents/Consulting/KY/LG&amp;EKU%20CPCN%202022-00402/Testimony/Resources/Pathways-Dominion-VCEA-Savings-Model-6-3-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ervation%20&amp;%20Load%20Management%20Team\Proposed%20Programs\Base%20Case\DSM%20Schedules\IRP%20Che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expd 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ec.Summary- Review"/>
      <sheetName val="Exec. Summary-Net to Gross"/>
      <sheetName val="Lighting"/>
      <sheetName val="Appliances"/>
      <sheetName val="QHEC"/>
      <sheetName val="Home Performance"/>
      <sheetName val="New Home"/>
      <sheetName val="Low Income"/>
      <sheetName val="HVAC"/>
      <sheetName val="Prescriptive"/>
      <sheetName val="EE&amp;C Contractors"/>
      <sheetName val="Work Order "/>
      <sheetName val="EE&amp;C Costs by Category"/>
      <sheetName val="DR Costs by Category"/>
      <sheetName val="Cost Program Detail"/>
      <sheetName val="Program Summary-Premise"/>
      <sheetName val="Program Summary-Premise Adj."/>
      <sheetName val="Program Summary-Whole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Instructions"/>
      <sheetName val="Utility Information"/>
      <sheetName val="Program Descriptions"/>
      <sheetName val="Program Detail"/>
      <sheetName val="Budgets"/>
      <sheetName val="Rec1"/>
      <sheetName val="Savings &amp; Participants"/>
      <sheetName val="Training"/>
      <sheetName val="External"/>
      <sheetName val="Internal"/>
      <sheetName val="Not Used1"/>
      <sheetName val="Actual Expenses"/>
      <sheetName val="Rec2"/>
      <sheetName val="Evaluated Savings"/>
      <sheetName val="Savings Methodology"/>
      <sheetName val="Cost-Benefits"/>
      <sheetName val="Key Assumptions"/>
      <sheetName val="NEBs"/>
      <sheetName val="Other CB Test"/>
      <sheetName val="LCFC"/>
      <sheetName val="Incentives"/>
      <sheetName val="Not Used2"/>
      <sheetName val="Prior Year Progam"/>
      <sheetName val="Prior Year Portfolio"/>
      <sheetName val="Glossary"/>
      <sheetName val="Definition-Program Type"/>
      <sheetName val="Definition-Participants"/>
      <sheetName val="Definition-Res"/>
      <sheetName val="Definition-C&amp;I"/>
      <sheetName val="Definition-CS"/>
      <sheetName val="Cost"/>
      <sheetName val="List"/>
      <sheetName val="Data"/>
      <sheetName val="Order"/>
      <sheetName val="Tables"/>
      <sheetName val="Table 1"/>
      <sheetName val="Table 2"/>
      <sheetName val="Table 3"/>
      <sheetName val="Table 4"/>
      <sheetName val="Table 5"/>
      <sheetName val="Report 1"/>
      <sheetName val="Report 2"/>
      <sheetName val="Report 3"/>
      <sheetName val="PY Data"/>
      <sheetName val="Next Years"/>
      <sheetName val="Titles"/>
      <sheetName val="Incomplete"/>
      <sheetName val="Targets"/>
    </sheetNames>
    <sheetDataSet>
      <sheetData sheetId="0"/>
      <sheetData sheetId="1"/>
      <sheetData sheetId="2"/>
      <sheetData sheetId="3">
        <row r="5">
          <cell r="C5" t="str">
            <v>Lighting &amp; Appliances</v>
          </cell>
        </row>
        <row r="6">
          <cell r="C6" t="str">
            <v>Home Energy Solutions</v>
          </cell>
        </row>
        <row r="7">
          <cell r="C7" t="str">
            <v>Efficient Cooling Solutions</v>
          </cell>
        </row>
        <row r="8">
          <cell r="C8" t="str">
            <v>Energy Solutions for Multi-Family</v>
          </cell>
        </row>
        <row r="9">
          <cell r="C9" t="str">
            <v>Energy Solutions for Manufactured Homes</v>
          </cell>
        </row>
        <row r="10">
          <cell r="C10" t="str">
            <v>Residential Benchmarking Program</v>
          </cell>
        </row>
        <row r="11">
          <cell r="C11" t="str">
            <v>Residential Direct Load Control</v>
          </cell>
        </row>
        <row r="12">
          <cell r="C12" t="str">
            <v>Energy Efficiency Arkansas</v>
          </cell>
        </row>
        <row r="13">
          <cell r="C13" t="str">
            <v>Commercial Midstream</v>
          </cell>
        </row>
        <row r="14">
          <cell r="C14" t="str">
            <v>C&amp;I Solutions Program</v>
          </cell>
        </row>
        <row r="15">
          <cell r="C15" t="str">
            <v>Small Business</v>
          </cell>
        </row>
        <row r="16">
          <cell r="C16" t="str">
            <v>City Smart</v>
          </cell>
        </row>
        <row r="17">
          <cell r="C17" t="str">
            <v>Agricultural Energy Solutions</v>
          </cell>
        </row>
        <row r="18">
          <cell r="C18" t="str">
            <v>Agricultural Irrigation Load Control</v>
          </cell>
        </row>
        <row r="19">
          <cell r="C19" t="str">
            <v>Make Your Tstat Pay Pilot</v>
          </cell>
        </row>
        <row r="20">
          <cell r="C20" t="str">
            <v>Empty</v>
          </cell>
        </row>
        <row r="21">
          <cell r="C21" t="str">
            <v>Empty</v>
          </cell>
        </row>
        <row r="22">
          <cell r="C22" t="str">
            <v>Empty</v>
          </cell>
        </row>
        <row r="23">
          <cell r="C23" t="str">
            <v>Empty</v>
          </cell>
        </row>
        <row r="24">
          <cell r="C24" t="str">
            <v>Empty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Project Comparison"/>
      <sheetName val="HELP"/>
    </sheetNames>
    <sheetDataSet>
      <sheetData sheetId="0" refreshError="1">
        <row r="27">
          <cell r="L27" t="str">
            <v>ACTUAL</v>
          </cell>
          <cell r="O27" t="str">
            <v>Total</v>
          </cell>
          <cell r="P27" t="str">
            <v>All_Spenders</v>
          </cell>
        </row>
        <row r="28">
          <cell r="L28" t="str">
            <v>2006_OrigBudget</v>
          </cell>
          <cell r="O28" t="str">
            <v>Jan</v>
          </cell>
          <cell r="P28" t="str">
            <v>All_Spenders</v>
          </cell>
          <cell r="Q28" t="str">
            <v>All_Spenders</v>
          </cell>
        </row>
        <row r="29">
          <cell r="L29" t="str">
            <v>2006_39_Forecast</v>
          </cell>
          <cell r="O29" t="str">
            <v>Feb</v>
          </cell>
          <cell r="P29" t="str">
            <v>BGE_CC</v>
          </cell>
          <cell r="Q29" t="str">
            <v>BGE Cost Centers</v>
          </cell>
        </row>
        <row r="30">
          <cell r="L30" t="str">
            <v>2006_66_Forecast</v>
          </cell>
          <cell r="O30" t="str">
            <v>Mar</v>
          </cell>
          <cell r="P30" t="str">
            <v>0ZZZZZ</v>
          </cell>
          <cell r="Q30" t="str">
            <v>Unspecified Division</v>
          </cell>
        </row>
        <row r="31">
          <cell r="L31" t="str">
            <v>2006_93_Forecast</v>
          </cell>
          <cell r="O31" t="str">
            <v>Apr</v>
          </cell>
          <cell r="P31" t="str">
            <v>1ZZZZZ</v>
          </cell>
          <cell r="Q31" t="str">
            <v>President's Office-DIV</v>
          </cell>
        </row>
        <row r="32">
          <cell r="L32" t="str">
            <v>2005_5YRPlan</v>
          </cell>
          <cell r="O32" t="str">
            <v>May</v>
          </cell>
          <cell r="P32" t="str">
            <v>3ZZZZZ</v>
          </cell>
          <cell r="Q32" t="str">
            <v>Elec Transm &amp; Distr Division</v>
          </cell>
        </row>
        <row r="33">
          <cell r="L33" t="str">
            <v>2006_5yr_Plan</v>
          </cell>
          <cell r="O33" t="str">
            <v>Jun</v>
          </cell>
          <cell r="P33" t="str">
            <v>6ZZZZZ</v>
          </cell>
          <cell r="Q33" t="str">
            <v>Finance &amp; Accounting Division</v>
          </cell>
        </row>
        <row r="34">
          <cell r="L34" t="str">
            <v>Rolling_Plan</v>
          </cell>
          <cell r="O34" t="str">
            <v>Jul</v>
          </cell>
          <cell r="P34" t="str">
            <v>7ZZZZZ</v>
          </cell>
          <cell r="Q34" t="str">
            <v>General Services Division</v>
          </cell>
        </row>
        <row r="35">
          <cell r="L35" t="str">
            <v>2007_OrigBudget</v>
          </cell>
          <cell r="O35" t="str">
            <v>Aug</v>
          </cell>
        </row>
        <row r="36">
          <cell r="L36" t="str">
            <v>2007_39_Forecast</v>
          </cell>
          <cell r="O36" t="str">
            <v>Sep</v>
          </cell>
        </row>
        <row r="37">
          <cell r="L37" t="str">
            <v>2007_66_Forecast</v>
          </cell>
          <cell r="O37" t="str">
            <v>Oct</v>
          </cell>
        </row>
        <row r="38">
          <cell r="L38" t="str">
            <v>2007_93_Forecast</v>
          </cell>
          <cell r="O38" t="str">
            <v>Nov</v>
          </cell>
        </row>
        <row r="39">
          <cell r="O39" t="str">
            <v>Dec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ategist Inputs"/>
      <sheetName val="Lookup_Values"/>
      <sheetName val="Assumptions"/>
      <sheetName val="Participant"/>
      <sheetName val="Utility"/>
      <sheetName val="Avoided_Costs &amp; Rates"/>
      <sheetName val="8760 Load Profile"/>
      <sheetName val="Typical_Week Load Profile"/>
      <sheetName val="Tests"/>
      <sheetName val="Strategist Check"/>
      <sheetName val="Participation"/>
      <sheetName val="cost estimates"/>
      <sheetName val="Participation Allocation"/>
      <sheetName val="ECC"/>
      <sheetName val="ICF - VA"/>
      <sheetName val="ICF - NC"/>
      <sheetName val="PJM BRA"/>
      <sheetName val="RSCR"/>
      <sheetName val="GoodCents"/>
      <sheetName val="Comverge"/>
      <sheetName val="ICF 8760 "/>
      <sheetName val="Notes"/>
    </sheetNames>
    <sheetDataSet>
      <sheetData sheetId="0"/>
      <sheetData sheetId="1"/>
      <sheetData sheetId="2"/>
      <sheetData sheetId="3">
        <row r="7">
          <cell r="D7">
            <v>61361</v>
          </cell>
        </row>
      </sheetData>
      <sheetData sheetId="4"/>
      <sheetData sheetId="5">
        <row r="8">
          <cell r="M8">
            <v>7.5679999999999997E-2</v>
          </cell>
        </row>
        <row r="9">
          <cell r="M9">
            <v>7.5679999999999997E-2</v>
          </cell>
        </row>
        <row r="10">
          <cell r="M10">
            <v>7.5679999999999997E-2</v>
          </cell>
        </row>
        <row r="11">
          <cell r="M11">
            <v>7.5679999999999997E-2</v>
          </cell>
        </row>
        <row r="12">
          <cell r="M12">
            <v>7.5679999999999997E-2</v>
          </cell>
        </row>
        <row r="13">
          <cell r="M13">
            <v>7.5679999999999997E-2</v>
          </cell>
        </row>
        <row r="14">
          <cell r="M14">
            <v>7.5679999999999997E-2</v>
          </cell>
        </row>
        <row r="15">
          <cell r="M15">
            <v>7.5679999999999997E-2</v>
          </cell>
        </row>
        <row r="16">
          <cell r="M16">
            <v>7.5679999999999997E-2</v>
          </cell>
        </row>
        <row r="17">
          <cell r="M17">
            <v>7.5679999999999997E-2</v>
          </cell>
        </row>
        <row r="18">
          <cell r="M18">
            <v>7.5679999999999997E-2</v>
          </cell>
        </row>
        <row r="19">
          <cell r="M19">
            <v>7.5679999999999997E-2</v>
          </cell>
        </row>
        <row r="20">
          <cell r="M20">
            <v>7.5679999999999997E-2</v>
          </cell>
        </row>
        <row r="21">
          <cell r="M21">
            <v>7.5679999999999997E-2</v>
          </cell>
        </row>
        <row r="22">
          <cell r="M22">
            <v>7.5679999999999997E-2</v>
          </cell>
        </row>
        <row r="23">
          <cell r="M23">
            <v>7.5679999999999997E-2</v>
          </cell>
        </row>
        <row r="24">
          <cell r="M24">
            <v>7.5679999999999997E-2</v>
          </cell>
        </row>
        <row r="25">
          <cell r="M25">
            <v>7.5679999999999997E-2</v>
          </cell>
        </row>
        <row r="26">
          <cell r="M26">
            <v>7.5679999999999997E-2</v>
          </cell>
        </row>
        <row r="27">
          <cell r="M27">
            <v>7.5679999999999997E-2</v>
          </cell>
        </row>
        <row r="28">
          <cell r="M28">
            <v>7.5679999999999997E-2</v>
          </cell>
        </row>
        <row r="29">
          <cell r="M29">
            <v>7.5679999999999997E-2</v>
          </cell>
        </row>
        <row r="30">
          <cell r="M30">
            <v>7.5679999999999997E-2</v>
          </cell>
        </row>
        <row r="31">
          <cell r="M31">
            <v>7.5679999999999997E-2</v>
          </cell>
        </row>
        <row r="32">
          <cell r="M32">
            <v>7.5679999999999997E-2</v>
          </cell>
        </row>
        <row r="33">
          <cell r="M33">
            <v>7.5679999999999997E-2</v>
          </cell>
        </row>
      </sheetData>
      <sheetData sheetId="6"/>
      <sheetData sheetId="7"/>
      <sheetData sheetId="8"/>
      <sheetData sheetId="9">
        <row r="10">
          <cell r="C10">
            <v>64.426382637330008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 Case Energy Split"/>
      <sheetName val="DSM Program Energy Reductions"/>
      <sheetName val="Assumptions"/>
    </sheetNames>
    <sheetDataSet>
      <sheetData sheetId="0"/>
      <sheetData sheetId="1"/>
      <sheetData sheetId="2">
        <row r="1">
          <cell r="B1">
            <v>0.94831500000000002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rend 1 Dimension"/>
      <sheetName val="Variance Graph"/>
      <sheetName val="Reference"/>
      <sheetName val="Comments Reference"/>
      <sheetName val="Data Type Reference"/>
      <sheetName val="Trend 1 Dimension1"/>
      <sheetName val="Avoided Cost_Load Shapes"/>
      <sheetName val=""/>
      <sheetName val="Pick Lists"/>
    </sheetNames>
    <sheetDataSet>
      <sheetData sheetId="0" refreshError="1"/>
      <sheetData sheetId="1" refreshError="1">
        <row r="18">
          <cell r="O18" t="str">
            <v>'Trend 1 Dimension'!</v>
          </cell>
        </row>
        <row r="64">
          <cell r="N64" t="str">
            <v>(Sub)Total</v>
          </cell>
        </row>
        <row r="65">
          <cell r="N65" t="str">
            <v/>
          </cell>
        </row>
        <row r="66">
          <cell r="N66" t="str">
            <v>(Sub)Total</v>
          </cell>
        </row>
        <row r="67">
          <cell r="N67" t="str">
            <v>(Sub)Total</v>
          </cell>
        </row>
        <row r="68">
          <cell r="N68" t="str">
            <v>(Sub)Total</v>
          </cell>
        </row>
        <row r="69">
          <cell r="N69" t="str">
            <v>(Sub)Total</v>
          </cell>
        </row>
        <row r="70">
          <cell r="N70" t="str">
            <v>Y</v>
          </cell>
        </row>
        <row r="71">
          <cell r="N71" t="str">
            <v>Dim</v>
          </cell>
        </row>
        <row r="72">
          <cell r="N72" t="str">
            <v>SLRACCOUNTS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Benefit"/>
      <sheetName val="Pen Sys"/>
      <sheetName val="Pen VA Jur"/>
      <sheetName val="Non-Coin Sys"/>
      <sheetName val="Non-Coin VA Jur"/>
      <sheetName val="Coin Sys"/>
      <sheetName val="Coin VA Jur"/>
      <sheetName val="MWh Sys"/>
      <sheetName val="MWh VA Jur"/>
      <sheetName val="Cost Sys"/>
      <sheetName val="Cost VA Jur"/>
      <sheetName val="Allocation"/>
      <sheetName val="Schedule 11"/>
      <sheetName val="Schedule 12a"/>
      <sheetName val="Schedule 12b"/>
      <sheetName val="Schedule 12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A3" t="str">
            <v>Air Conditioner Cycling Program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0.99617967989245004</v>
          </cell>
          <cell r="G3">
            <v>0.99004690741148604</v>
          </cell>
          <cell r="H3">
            <v>0.98314358147116199</v>
          </cell>
          <cell r="I3">
            <v>0.97710570182449497</v>
          </cell>
          <cell r="J3">
            <v>0.97197830231840299</v>
          </cell>
          <cell r="K3">
            <v>0.97429294188549997</v>
          </cell>
          <cell r="L3">
            <v>0.97588963637404302</v>
          </cell>
          <cell r="M3">
            <v>0.97697898658739901</v>
          </cell>
          <cell r="N3">
            <v>0.97768363449633899</v>
          </cell>
          <cell r="O3">
            <v>0.97794621488281797</v>
          </cell>
          <cell r="P3">
            <v>0.97806990796245097</v>
          </cell>
          <cell r="Q3">
            <v>0.97806397785471999</v>
          </cell>
        </row>
        <row r="4">
          <cell r="A4" t="str">
            <v>Commercial Distributed Generation Program</v>
          </cell>
          <cell r="B4">
            <v>0.78571428571428603</v>
          </cell>
          <cell r="C4">
            <v>0.62962962962962998</v>
          </cell>
          <cell r="D4">
            <v>0.547619047619048</v>
          </cell>
          <cell r="E4">
            <v>0.50877192982456099</v>
          </cell>
          <cell r="F4">
            <v>0.48611111111111099</v>
          </cell>
          <cell r="G4">
            <v>0.47126436781609199</v>
          </cell>
          <cell r="H4">
            <v>0.46078431372549</v>
          </cell>
          <cell r="I4">
            <v>0.45299145299145299</v>
          </cell>
          <cell r="J4">
            <v>0.44696969696969702</v>
          </cell>
          <cell r="K4">
            <v>0.44444444444444398</v>
          </cell>
          <cell r="L4">
            <v>0.43918918918918898</v>
          </cell>
          <cell r="M4">
            <v>0.43421052631578899</v>
          </cell>
          <cell r="N4">
            <v>0.42948717948717902</v>
          </cell>
          <cell r="O4">
            <v>0.42499999999999999</v>
          </cell>
          <cell r="P4">
            <v>0.42073170731707299</v>
          </cell>
          <cell r="Q4">
            <v>0.41666666666666702</v>
          </cell>
        </row>
        <row r="5">
          <cell r="A5" t="str">
            <v>Curtailment Service Program</v>
          </cell>
          <cell r="B5">
            <v>0.5</v>
          </cell>
          <cell r="C5">
            <v>0.5</v>
          </cell>
          <cell r="D5">
            <v>0.49809523861043098</v>
          </cell>
          <cell r="E5">
            <v>0.49671196884427898</v>
          </cell>
          <cell r="F5">
            <v>0.49556570848141301</v>
          </cell>
          <cell r="G5">
            <v>0.49483944982140599</v>
          </cell>
          <cell r="H5">
            <v>0.49285714323845298</v>
          </cell>
          <cell r="I5">
            <v>0.492853165403694</v>
          </cell>
          <cell r="J5">
            <v>0.49284928530084399</v>
          </cell>
          <cell r="K5">
            <v>0.49284549937183098</v>
          </cell>
          <cell r="L5">
            <v>0.49284180422922802</v>
          </cell>
          <cell r="M5">
            <v>0.49283819664614498</v>
          </cell>
          <cell r="N5">
            <v>0.49283467354682903</v>
          </cell>
          <cell r="O5">
            <v>0.49283123199791501</v>
          </cell>
          <cell r="P5">
            <v>0.49282786920028798</v>
          </cell>
          <cell r="Q5">
            <v>0.49282458248148198</v>
          </cell>
        </row>
        <row r="6">
          <cell r="A6" t="str">
            <v>Residential Lighting Program</v>
          </cell>
          <cell r="B6">
            <v>1</v>
          </cell>
          <cell r="C6">
            <v>0.97672413793103496</v>
          </cell>
          <cell r="D6">
            <v>0.96823529411764697</v>
          </cell>
          <cell r="E6">
            <v>0.96823529411764697</v>
          </cell>
          <cell r="F6">
            <v>0.96823529411764697</v>
          </cell>
          <cell r="G6">
            <v>0.96823529411764697</v>
          </cell>
          <cell r="H6">
            <v>0.96823529411764697</v>
          </cell>
          <cell r="I6">
            <v>0.96823529411764697</v>
          </cell>
          <cell r="J6">
            <v>0.96823529411764697</v>
          </cell>
          <cell r="K6">
            <v>0.96823529411764697</v>
          </cell>
          <cell r="L6">
            <v>0.97672413793103496</v>
          </cell>
          <cell r="M6">
            <v>0.97167832167832202</v>
          </cell>
          <cell r="N6">
            <v>0.96823529411764697</v>
          </cell>
          <cell r="O6">
            <v>0.96823529411764697</v>
          </cell>
          <cell r="P6">
            <v>0.96823529411764697</v>
          </cell>
          <cell r="Q6">
            <v>0.96823529411764697</v>
          </cell>
        </row>
        <row r="7">
          <cell r="A7" t="str">
            <v>Low Income Program</v>
          </cell>
          <cell r="B7">
            <v>1</v>
          </cell>
          <cell r="C7">
            <v>1</v>
          </cell>
          <cell r="D7">
            <v>0.90251520170746002</v>
          </cell>
          <cell r="E7">
            <v>0.84495951239328304</v>
          </cell>
          <cell r="F7">
            <v>0.80366780492316603</v>
          </cell>
          <cell r="G7">
            <v>0.810956579534721</v>
          </cell>
          <cell r="H7">
            <v>0.77438445102356301</v>
          </cell>
          <cell r="I7">
            <v>0.77435175517771204</v>
          </cell>
          <cell r="J7">
            <v>0.774319865395664</v>
          </cell>
          <cell r="K7">
            <v>0.77428875223206295</v>
          </cell>
          <cell r="L7">
            <v>0.77425838765847599</v>
          </cell>
          <cell r="M7">
            <v>0.77422874497917804</v>
          </cell>
          <cell r="N7">
            <v>0.77419979875287404</v>
          </cell>
          <cell r="O7">
            <v>0.77417152471987205</v>
          </cell>
          <cell r="P7">
            <v>0.774143899734269</v>
          </cell>
          <cell r="Q7">
            <v>0.77411690170076397</v>
          </cell>
        </row>
        <row r="8">
          <cell r="A8" t="str">
            <v>ENERGY STAR® New Homes Program</v>
          </cell>
          <cell r="B8">
            <v>1</v>
          </cell>
          <cell r="C8">
            <v>1</v>
          </cell>
          <cell r="D8">
            <v>0.98680456844613595</v>
          </cell>
          <cell r="E8">
            <v>0.97763995704500595</v>
          </cell>
          <cell r="F8">
            <v>0.97041243497209095</v>
          </cell>
          <cell r="G8">
            <v>0.96588260405850701</v>
          </cell>
          <cell r="H8">
            <v>0.953328287677919</v>
          </cell>
          <cell r="I8">
            <v>0.95330025389968098</v>
          </cell>
          <cell r="J8">
            <v>0.953272912731707</v>
          </cell>
          <cell r="K8">
            <v>0.95324623881947301</v>
          </cell>
          <cell r="L8">
            <v>0.95322020803108198</v>
          </cell>
          <cell r="M8">
            <v>0.95319479738444401</v>
          </cell>
          <cell r="N8">
            <v>0.95316998497960304</v>
          </cell>
          <cell r="O8">
            <v>0.95314574993578205</v>
          </cell>
          <cell r="P8">
            <v>0.95312207233278301</v>
          </cell>
          <cell r="Q8">
            <v>0.95309893315637395</v>
          </cell>
        </row>
        <row r="9">
          <cell r="A9" t="str">
            <v>Residential Heat Pump Tune-Up Program</v>
          </cell>
          <cell r="B9">
            <v>1</v>
          </cell>
          <cell r="C9">
            <v>1</v>
          </cell>
          <cell r="D9">
            <v>0.98669576420826799</v>
          </cell>
          <cell r="E9">
            <v>0.977594070012202</v>
          </cell>
          <cell r="F9">
            <v>0.970392514031026</v>
          </cell>
          <cell r="G9">
            <v>0.96586097526856196</v>
          </cell>
          <cell r="H9">
            <v>0.95329986854563697</v>
          </cell>
          <cell r="I9">
            <v>0.95329510596300404</v>
          </cell>
          <cell r="J9">
            <v>0.95329046056282696</v>
          </cell>
          <cell r="K9">
            <v>0.953285928072786</v>
          </cell>
          <cell r="L9">
            <v>0.95328150442575299</v>
          </cell>
          <cell r="M9">
            <v>0.95327718574761899</v>
          </cell>
          <cell r="N9">
            <v>0.95327296834597397</v>
          </cell>
          <cell r="O9">
            <v>0.95326884869958395</v>
          </cell>
          <cell r="P9">
            <v>0.95326482344857999</v>
          </cell>
          <cell r="Q9">
            <v>0.95326088938532405</v>
          </cell>
        </row>
        <row r="10">
          <cell r="A10" t="str">
            <v>Residential Refrigerator Turn-In Program</v>
          </cell>
          <cell r="B10">
            <v>1</v>
          </cell>
          <cell r="C10">
            <v>1</v>
          </cell>
          <cell r="D10">
            <v>0.98671574906095405</v>
          </cell>
          <cell r="E10">
            <v>0.97758405979226104</v>
          </cell>
          <cell r="F10">
            <v>0.97035546614336898</v>
          </cell>
          <cell r="G10">
            <v>0.96582226309697805</v>
          </cell>
          <cell r="H10">
            <v>0.953233184979836</v>
          </cell>
          <cell r="I10">
            <v>0.95321708860255405</v>
          </cell>
          <cell r="J10">
            <v>0.95320137591177301</v>
          </cell>
          <cell r="K10">
            <v>0.95318603335027396</v>
          </cell>
          <cell r="L10">
            <v>0.95317104799211005</v>
          </cell>
          <cell r="M10">
            <v>0.95315640750629005</v>
          </cell>
          <cell r="N10">
            <v>0.95314210012293599</v>
          </cell>
          <cell r="O10">
            <v>0.95312811460172298</v>
          </cell>
          <cell r="P10">
            <v>0.95311444020243496</v>
          </cell>
          <cell r="Q10">
            <v>0.95310106665744798</v>
          </cell>
        </row>
        <row r="11">
          <cell r="A11" t="str">
            <v>Heat Pump Upgrade Program</v>
          </cell>
          <cell r="B11">
            <v>1</v>
          </cell>
          <cell r="C11">
            <v>1</v>
          </cell>
          <cell r="D11">
            <v>0.98663737872971702</v>
          </cell>
          <cell r="E11">
            <v>0.97754817090204504</v>
          </cell>
          <cell r="F11">
            <v>0.97034158314588803</v>
          </cell>
          <cell r="G11">
            <v>0.96579647087265397</v>
          </cell>
          <cell r="H11">
            <v>0.95328213029727604</v>
          </cell>
          <cell r="I11">
            <v>0.95323590814201697</v>
          </cell>
          <cell r="J11">
            <v>0.95319095391167497</v>
          </cell>
          <cell r="K11">
            <v>0.95314721614124298</v>
          </cell>
          <cell r="L11">
            <v>0.95310464611381696</v>
          </cell>
          <cell r="M11">
            <v>0.95306319767958003</v>
          </cell>
          <cell r="N11">
            <v>0.95302282708891894</v>
          </cell>
          <cell r="O11">
            <v>0.95298349283838302</v>
          </cell>
          <cell r="P11">
            <v>0.95294515552836001</v>
          </cell>
          <cell r="Q11">
            <v>0.95290777773143998</v>
          </cell>
        </row>
        <row r="12">
          <cell r="A12" t="str">
            <v>Commercial HVAC Upgrade Program</v>
          </cell>
          <cell r="B12">
            <v>0.50704225352112697</v>
          </cell>
          <cell r="C12">
            <v>0.50704225352112697</v>
          </cell>
          <cell r="D12">
            <v>0.50194552669987402</v>
          </cell>
          <cell r="E12">
            <v>0.49821428683354602</v>
          </cell>
          <cell r="F12">
            <v>0.49616648496405202</v>
          </cell>
          <cell r="G12">
            <v>0.49571317287947397</v>
          </cell>
          <cell r="H12">
            <v>0.49348659077582502</v>
          </cell>
          <cell r="I12">
            <v>0.49356548142077999</v>
          </cell>
          <cell r="J12">
            <v>0.49364248388285997</v>
          </cell>
          <cell r="K12">
            <v>0.493717665148593</v>
          </cell>
          <cell r="L12">
            <v>0.49379108907292402</v>
          </cell>
          <cell r="M12">
            <v>0.493862816560101</v>
          </cell>
          <cell r="N12">
            <v>0.49393290573216497</v>
          </cell>
          <cell r="O12">
            <v>0.49400141208602699</v>
          </cell>
          <cell r="P12">
            <v>0.49406838864001701</v>
          </cell>
          <cell r="Q12">
            <v>0.494133886070734</v>
          </cell>
        </row>
        <row r="13">
          <cell r="A13" t="str">
            <v>Voltage Conservation Program</v>
          </cell>
          <cell r="B13">
            <v>0.85809433962264103</v>
          </cell>
          <cell r="C13">
            <v>0.85809224642994097</v>
          </cell>
          <cell r="D13">
            <v>0.85809205716213599</v>
          </cell>
          <cell r="E13">
            <v>0.85809203463371797</v>
          </cell>
          <cell r="F13">
            <v>0.81245078043737795</v>
          </cell>
          <cell r="G13">
            <v>0.81245078043737795</v>
          </cell>
          <cell r="H13">
            <v>0.81245078043737795</v>
          </cell>
          <cell r="I13">
            <v>0.81245078043737795</v>
          </cell>
          <cell r="J13">
            <v>0.81245078043737795</v>
          </cell>
          <cell r="K13">
            <v>0.81245078043737795</v>
          </cell>
          <cell r="L13">
            <v>0.81245078043737795</v>
          </cell>
          <cell r="M13">
            <v>0.81245078043737795</v>
          </cell>
          <cell r="N13">
            <v>0.81245078043737795</v>
          </cell>
          <cell r="O13">
            <v>0.81245078043737795</v>
          </cell>
          <cell r="P13">
            <v>0.81245078043737795</v>
          </cell>
          <cell r="Q13">
            <v>0.81245078043737795</v>
          </cell>
        </row>
        <row r="14">
          <cell r="A14" t="str">
            <v>Commercial Lighting Program</v>
          </cell>
          <cell r="B14">
            <v>0.5</v>
          </cell>
          <cell r="C14">
            <v>0.5</v>
          </cell>
          <cell r="D14">
            <v>0.5</v>
          </cell>
          <cell r="E14">
            <v>0.49756097591909598</v>
          </cell>
          <cell r="F14">
            <v>0.49700598825701903</v>
          </cell>
          <cell r="G14">
            <v>0.49573560791231203</v>
          </cell>
          <cell r="H14">
            <v>0.494228751626553</v>
          </cell>
          <cell r="I14">
            <v>0.49430051844183698</v>
          </cell>
          <cell r="J14">
            <v>0.494370522305765</v>
          </cell>
          <cell r="K14">
            <v>0.49443882739047601</v>
          </cell>
          <cell r="L14">
            <v>0.49450549479092298</v>
          </cell>
          <cell r="M14">
            <v>0.494570582707137</v>
          </cell>
          <cell r="N14">
            <v>0.49463414661368199</v>
          </cell>
          <cell r="O14">
            <v>0.49469623941735402</v>
          </cell>
          <cell r="P14">
            <v>0.494756911604043</v>
          </cell>
          <cell r="Q14">
            <v>0.49481621137564302</v>
          </cell>
        </row>
        <row r="15">
          <cell r="A15" t="str">
            <v>Commercial Duct Testing &amp; Sealing Program</v>
          </cell>
          <cell r="B15">
            <v>0</v>
          </cell>
          <cell r="C15">
            <v>0</v>
          </cell>
          <cell r="D15">
            <v>0.5</v>
          </cell>
          <cell r="E15">
            <v>0.49797570850202399</v>
          </cell>
          <cell r="F15">
            <v>0.49719626168224301</v>
          </cell>
          <cell r="G15">
            <v>0.49598623853210999</v>
          </cell>
          <cell r="H15">
            <v>0.49530803753570002</v>
          </cell>
          <cell r="I15">
            <v>0.49298034496590498</v>
          </cell>
          <cell r="J15">
            <v>0.492673267326733</v>
          </cell>
          <cell r="K15">
            <v>0.49237387563550999</v>
          </cell>
          <cell r="L15">
            <v>0.49208188489764398</v>
          </cell>
          <cell r="M15">
            <v>0.491990846681922</v>
          </cell>
          <cell r="N15">
            <v>0.49171686746988003</v>
          </cell>
          <cell r="O15">
            <v>0.49144981412639399</v>
          </cell>
          <cell r="P15">
            <v>0.49118942731277498</v>
          </cell>
          <cell r="Q15">
            <v>0.49093546047860798</v>
          </cell>
        </row>
        <row r="16">
          <cell r="A16" t="str">
            <v>Commercial HVAC Tune-Up Program</v>
          </cell>
          <cell r="B16">
            <v>0</v>
          </cell>
          <cell r="C16">
            <v>0</v>
          </cell>
          <cell r="D16">
            <v>0.49404761904761901</v>
          </cell>
          <cell r="E16">
            <v>0.49393414211438502</v>
          </cell>
          <cell r="F16">
            <v>0.493506493506494</v>
          </cell>
          <cell r="G16">
            <v>0.49335673101027799</v>
          </cell>
          <cell r="H16">
            <v>0.49337866857551899</v>
          </cell>
          <cell r="I16">
            <v>0.496177777777778</v>
          </cell>
          <cell r="J16">
            <v>0.49911660777385197</v>
          </cell>
          <cell r="K16">
            <v>0.50210674157303403</v>
          </cell>
          <cell r="L16">
            <v>0.50505931612002797</v>
          </cell>
          <cell r="M16">
            <v>0.508060322412897</v>
          </cell>
          <cell r="N16">
            <v>0.51102307957285598</v>
          </cell>
          <cell r="O16">
            <v>0.51403148528405196</v>
          </cell>
          <cell r="P16">
            <v>0.51700102006120396</v>
          </cell>
          <cell r="Q16">
            <v>0.51993243243243203</v>
          </cell>
        </row>
        <row r="17">
          <cell r="A17" t="str">
            <v>Commercial Energy Audit Program</v>
          </cell>
          <cell r="B17">
            <v>0</v>
          </cell>
          <cell r="C17">
            <v>0</v>
          </cell>
          <cell r="D17">
            <v>0.5</v>
          </cell>
          <cell r="E17">
            <v>0.49918433931484502</v>
          </cell>
          <cell r="F17">
            <v>0.49737434358589599</v>
          </cell>
          <cell r="G17">
            <v>0.49608475356978299</v>
          </cell>
          <cell r="H17">
            <v>0.49525057320668198</v>
          </cell>
          <cell r="I17">
            <v>0.49340199549404601</v>
          </cell>
          <cell r="J17">
            <v>0.49333333333333301</v>
          </cell>
          <cell r="K17">
            <v>0.49326652051362402</v>
          </cell>
          <cell r="L17">
            <v>0.493201483312732</v>
          </cell>
          <cell r="M17">
            <v>0.49314233465406898</v>
          </cell>
          <cell r="N17">
            <v>0.49308478653036703</v>
          </cell>
          <cell r="O17">
            <v>0.49302877484426</v>
          </cell>
          <cell r="P17">
            <v>0.49282996780801902</v>
          </cell>
          <cell r="Q17">
            <v>0.492782909930716</v>
          </cell>
        </row>
        <row r="18">
          <cell r="A18" t="str">
            <v>Residential Energy Audit Program</v>
          </cell>
          <cell r="B18">
            <v>0</v>
          </cell>
          <cell r="C18">
            <v>0</v>
          </cell>
          <cell r="D18">
            <v>0.952241429827132</v>
          </cell>
          <cell r="E18">
            <v>0.95229623040142297</v>
          </cell>
          <cell r="F18">
            <v>0.95230719586963497</v>
          </cell>
          <cell r="G18">
            <v>0.95234884243650297</v>
          </cell>
          <cell r="H18">
            <v>0.95236292293394798</v>
          </cell>
          <cell r="I18">
            <v>0.95236642256577198</v>
          </cell>
          <cell r="J18">
            <v>0.952380952380952</v>
          </cell>
          <cell r="K18">
            <v>0.95240444707585004</v>
          </cell>
          <cell r="L18">
            <v>0.95240563745342599</v>
          </cell>
          <cell r="M18">
            <v>0.95241742460507395</v>
          </cell>
          <cell r="N18">
            <v>0.95243783596869003</v>
          </cell>
          <cell r="O18">
            <v>0.95243698519848896</v>
          </cell>
          <cell r="P18">
            <v>0.95244631527574397</v>
          </cell>
          <cell r="Q18">
            <v>0.95263569153092498</v>
          </cell>
        </row>
        <row r="19">
          <cell r="A19" t="str">
            <v>In-Home Energy Display</v>
          </cell>
          <cell r="B19">
            <v>0</v>
          </cell>
          <cell r="C19">
            <v>0</v>
          </cell>
          <cell r="D19">
            <v>1</v>
          </cell>
          <cell r="E19">
            <v>1</v>
          </cell>
          <cell r="F19">
            <v>0.99379661767964</v>
          </cell>
          <cell r="G19">
            <v>0.98607669084846605</v>
          </cell>
          <cell r="H19">
            <v>0.97868544301781002</v>
          </cell>
          <cell r="I19">
            <v>0.96628969790859798</v>
          </cell>
          <cell r="J19">
            <v>0.95399216631515504</v>
          </cell>
          <cell r="K19">
            <v>0.95402878765395505</v>
          </cell>
          <cell r="L19">
            <v>0.95404583723105696</v>
          </cell>
          <cell r="M19">
            <v>0.95407164247869203</v>
          </cell>
          <cell r="N19">
            <v>0.95410580059565997</v>
          </cell>
          <cell r="O19">
            <v>0.95412126292260402</v>
          </cell>
          <cell r="P19">
            <v>0.95414510624243098</v>
          </cell>
          <cell r="Q19">
            <v>0.95417694747973203</v>
          </cell>
        </row>
        <row r="20">
          <cell r="A20" t="str">
            <v>Residential Duct Testing &amp; Sealing Program</v>
          </cell>
          <cell r="B20">
            <v>0</v>
          </cell>
          <cell r="C20">
            <v>0</v>
          </cell>
          <cell r="D20">
            <v>1</v>
          </cell>
          <cell r="E20">
            <v>0.98687275037052702</v>
          </cell>
          <cell r="F20">
            <v>0.97780577631323895</v>
          </cell>
          <cell r="G20">
            <v>0.97060041407867503</v>
          </cell>
          <cell r="H20">
            <v>0.96606543624161101</v>
          </cell>
          <cell r="I20">
            <v>0.95366858354745299</v>
          </cell>
          <cell r="J20">
            <v>0.95368175792391396</v>
          </cell>
          <cell r="K20">
            <v>0.95370370370370405</v>
          </cell>
          <cell r="L20">
            <v>0.95369684686440304</v>
          </cell>
          <cell r="M20">
            <v>0.95370085995085996</v>
          </cell>
          <cell r="N20">
            <v>0.95371350779004704</v>
          </cell>
          <cell r="O20">
            <v>0.95373440119202801</v>
          </cell>
          <cell r="P20">
            <v>0.95372986460206199</v>
          </cell>
          <cell r="Q20">
            <v>0.95373382491144398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6D"/>
      <sheetName val="CapEx &amp; AFUDC"/>
      <sheetName val="Unit Built from PLEXOS"/>
      <sheetName val="CapEx Solar_DG"/>
    </sheetNames>
    <sheetDataSet>
      <sheetData sheetId="0">
        <row r="4">
          <cell r="D4">
            <v>2020</v>
          </cell>
        </row>
        <row r="5">
          <cell r="D5">
            <v>1.83E-2</v>
          </cell>
        </row>
        <row r="23">
          <cell r="D23">
            <v>0.65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S"/>
      <sheetName val="UNIT NAMES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 Settings-Instructions"/>
      <sheetName val="Q208 3+9 v Q207"/>
      <sheetName val="Q208 3+9 v Q207 (pseudo)"/>
      <sheetName val="FY08 3+9 v FY08 Plan07"/>
      <sheetName val="FY08 3+9 v FY08 Plan07 (Mar)"/>
      <sheetName val="TYTrend Report - 08"/>
      <sheetName val="TYTrend Report - 09"/>
    </sheetNames>
    <sheetDataSet>
      <sheetData sheetId="0">
        <row r="39">
          <cell r="A39" t="str">
            <v>ACTUAL</v>
          </cell>
          <cell r="B39">
            <v>2003</v>
          </cell>
        </row>
        <row r="40">
          <cell r="A40" t="str">
            <v>ACTUALGM</v>
          </cell>
          <cell r="B40">
            <v>2004</v>
          </cell>
        </row>
        <row r="41">
          <cell r="A41" t="str">
            <v>Original_Budget</v>
          </cell>
          <cell r="B41">
            <v>2005</v>
          </cell>
        </row>
        <row r="42">
          <cell r="A42" t="str">
            <v>1_11FCST</v>
          </cell>
          <cell r="B42">
            <v>2006</v>
          </cell>
        </row>
        <row r="43">
          <cell r="A43" t="str">
            <v>2_10FCST</v>
          </cell>
          <cell r="B43">
            <v>2007</v>
          </cell>
        </row>
        <row r="44">
          <cell r="A44" t="str">
            <v>3_9FCST</v>
          </cell>
          <cell r="B44">
            <v>2008</v>
          </cell>
        </row>
        <row r="45">
          <cell r="A45" t="str">
            <v>4_8FCST</v>
          </cell>
          <cell r="B45">
            <v>2009</v>
          </cell>
        </row>
        <row r="46">
          <cell r="A46" t="str">
            <v>5_7FCST</v>
          </cell>
          <cell r="B46">
            <v>2010</v>
          </cell>
        </row>
        <row r="47">
          <cell r="A47" t="str">
            <v>6_6FCST</v>
          </cell>
          <cell r="B47">
            <v>2011</v>
          </cell>
        </row>
        <row r="48">
          <cell r="A48" t="str">
            <v>7_5FCST</v>
          </cell>
          <cell r="B48">
            <v>2012</v>
          </cell>
        </row>
        <row r="49">
          <cell r="A49" t="str">
            <v>8_4FCST</v>
          </cell>
          <cell r="B49">
            <v>2013</v>
          </cell>
        </row>
        <row r="50">
          <cell r="A50" t="str">
            <v>9_3FCST</v>
          </cell>
          <cell r="B50">
            <v>2014</v>
          </cell>
        </row>
        <row r="51">
          <cell r="A51" t="str">
            <v>10_2FCST</v>
          </cell>
          <cell r="B51">
            <v>2015</v>
          </cell>
        </row>
        <row r="52">
          <cell r="A52" t="str">
            <v>11_1FCST</v>
          </cell>
          <cell r="B52">
            <v>2016</v>
          </cell>
        </row>
        <row r="53">
          <cell r="A53" t="str">
            <v>04_Strat_Pln</v>
          </cell>
          <cell r="B53">
            <v>2017</v>
          </cell>
        </row>
        <row r="54">
          <cell r="A54" t="str">
            <v>05_Strat_Pln</v>
          </cell>
          <cell r="B54">
            <v>2018</v>
          </cell>
        </row>
        <row r="55">
          <cell r="A55" t="str">
            <v>08_Strat_Pln</v>
          </cell>
          <cell r="B55">
            <v>2019</v>
          </cell>
        </row>
        <row r="56">
          <cell r="A56" t="str">
            <v>06_Strat_Pln</v>
          </cell>
        </row>
        <row r="57">
          <cell r="A57" t="str">
            <v>07_Strat_Pln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cronymns"/>
      <sheetName val="Coin Peak"/>
      <sheetName val="Non Coin Peak"/>
      <sheetName val="GWh"/>
      <sheetName val="DLC Control Energy"/>
      <sheetName val="DLC Payback Energy"/>
      <sheetName val="Tot Part"/>
      <sheetName val="Part NFR"/>
      <sheetName val="FR Per"/>
      <sheetName val="MKT Exp"/>
      <sheetName val="EMV Exp"/>
      <sheetName val="Incentive Exp"/>
      <sheetName val="Energy Sales"/>
      <sheetName val="Customer Exp"/>
      <sheetName val="DCE Benefits"/>
      <sheetName val="DCE Costs"/>
      <sheetName val="CP"/>
      <sheetName val="Non-CP"/>
      <sheetName val="Energy"/>
      <sheetName val="Participation"/>
      <sheetName val="Participation NFR"/>
      <sheetName val="Free Rider Per"/>
      <sheetName val="Marketing $"/>
      <sheetName val="EMV $"/>
      <sheetName val="Incentive $"/>
      <sheetName val="Total Costs"/>
      <sheetName val="Participant Costs"/>
      <sheetName val="Phase 8 Details by Program"/>
      <sheetName val="Figure 3.2.1"/>
      <sheetName val="Figure 3.2.2.1"/>
      <sheetName val="Figure 5.5.3.1"/>
      <sheetName val="Figure 5.5.3.2"/>
      <sheetName val="Figure 5.5.4.1"/>
      <sheetName val="Figure 5.5.4.2"/>
      <sheetName val="Figure 7.5.1"/>
      <sheetName val="Appendix 6C"/>
      <sheetName val="Appendix 6D"/>
      <sheetName val="Appendix 6E"/>
      <sheetName val="Appendix 6F"/>
      <sheetName val="Appendix 6H"/>
      <sheetName val="Appendix 6I"/>
      <sheetName val="Appendix 6J_x000a_"/>
      <sheetName val="Appendix 6K"/>
      <sheetName val="Appendix 5E"/>
      <sheetName val="Appendix 6L"/>
      <sheetName val="Appendix 5H"/>
      <sheetName val="Appendix 6M"/>
      <sheetName val="Appendix 5J"/>
      <sheetName val="Appendix 6N"/>
      <sheetName val="VA Energy Target"/>
      <sheetName val="VA Energy Plan"/>
      <sheetName val="VA Energy Plan Cumulative"/>
      <sheetName val="Schedule Load Forecast"/>
      <sheetName val="Schedule CB - DSM 1"/>
      <sheetName val="Schedule CB - DSM 2"/>
      <sheetName val="Schedule CB - DSM 3"/>
      <sheetName val="Schedule CB - DSM 4"/>
      <sheetName val="Schedule CB - DSM 5"/>
      <sheetName val="Schedule CB - DSM 6"/>
      <sheetName val="Schedule CB - DSM 7"/>
      <sheetName val="Schedule CB - DSM 8"/>
      <sheetName val="Schedule CB - DSM Future"/>
      <sheetName val="Schedule CB NPV - DSM 1"/>
      <sheetName val="Schedule CB NPV - DSM 2"/>
      <sheetName val="Schedule CB NPV - DSM 3"/>
      <sheetName val="Schedule CB NPV - DSM 4"/>
      <sheetName val="Schedule CB NPV - DSM 5"/>
      <sheetName val="Schedule CB NPV - DSM 6"/>
      <sheetName val="Schedule CB NPV - DSM 7"/>
      <sheetName val="Schedule CB NPV - DSM 8"/>
      <sheetName val="Schedule CB NPV - Future"/>
      <sheetName val="Schedule Participation"/>
      <sheetName val="Schedule Non CP"/>
      <sheetName val="Schedule CP"/>
      <sheetName val="Schedule Sales"/>
      <sheetName val="Schedule MWh"/>
      <sheetName val="Schedule Costs"/>
      <sheetName val="Schedule Model Process"/>
      <sheetName val="Schedule Sensitivities"/>
      <sheetName val="Figure A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1"/>
      <sheetName val="Figure 12"/>
      <sheetName val="Figure 13"/>
      <sheetName val="Energy Sales Ratio"/>
      <sheetName val="Tot Prod $ Change"/>
      <sheetName val="Tot Cap $ Change"/>
      <sheetName val="Sheet1"/>
      <sheetName val="Figure 5.5.2.1"/>
      <sheetName val="Figure 7.4.1"/>
      <sheetName val="Appendix 3N"/>
      <sheetName val="Appendix 3O"/>
      <sheetName val="Appendix 3P"/>
      <sheetName val="Appendix 3Q"/>
      <sheetName val="Appendix 3S"/>
      <sheetName val="Appendix 3T"/>
      <sheetName val="Appendix 3U"/>
      <sheetName val="Appendix 3V"/>
      <sheetName val="Appendix 5G"/>
      <sheetName val="Appendix 5I"/>
      <sheetName val="Schedule CB - DSM 9"/>
      <sheetName val="Schedule CB NPV - DSM 9"/>
      <sheetName val="Figure 6.7.1"/>
      <sheetName val="Figure 6.7.2"/>
      <sheetName val="Figure 6.1"/>
    </sheetNames>
    <sheetDataSet>
      <sheetData sheetId="0"/>
      <sheetData sheetId="1">
        <row r="2">
          <cell r="B2" t="str">
            <v>AC01</v>
          </cell>
        </row>
      </sheetData>
      <sheetData sheetId="2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COINCIDENT COMPANY PEAK DEMAND</v>
          </cell>
          <cell r="B2">
            <v>2019</v>
          </cell>
          <cell r="C2">
            <v>16862.41015625</v>
          </cell>
          <cell r="D2">
            <v>150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-0.3124021589756012</v>
          </cell>
          <cell r="P2">
            <v>0</v>
          </cell>
          <cell r="Q2">
            <v>0</v>
          </cell>
          <cell r="R2">
            <v>-1.1537339687347412</v>
          </cell>
          <cell r="S2">
            <v>0</v>
          </cell>
          <cell r="T2">
            <v>50.227218627929688</v>
          </cell>
          <cell r="U2">
            <v>-14.364706039428711</v>
          </cell>
          <cell r="V2">
            <v>-1.8561384677886963</v>
          </cell>
          <cell r="W2">
            <v>0</v>
          </cell>
          <cell r="X2">
            <v>-8.0604217946529388E-2</v>
          </cell>
          <cell r="Y2">
            <v>1.1469268798828125</v>
          </cell>
          <cell r="Z2">
            <v>-10.112401008605957</v>
          </cell>
          <cell r="AA2">
            <v>-0.66754043102264404</v>
          </cell>
          <cell r="AB2">
            <v>0</v>
          </cell>
          <cell r="AC2">
            <v>0</v>
          </cell>
          <cell r="AD2">
            <v>0</v>
          </cell>
          <cell r="AE2">
            <v>-0.76388144493103027</v>
          </cell>
          <cell r="AF2">
            <v>-1.744493842124939</v>
          </cell>
          <cell r="AG2">
            <v>0</v>
          </cell>
          <cell r="AH2">
            <v>-2.0592825412750244</v>
          </cell>
          <cell r="AI2">
            <v>-8.346182107925415E-2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-0.48804116249084473</v>
          </cell>
          <cell r="AP2">
            <v>0</v>
          </cell>
          <cell r="AQ2">
            <v>-7.058006763458252</v>
          </cell>
          <cell r="AR2">
            <v>-34.310108184814453</v>
          </cell>
          <cell r="AS2">
            <v>0</v>
          </cell>
          <cell r="AT2">
            <v>0</v>
          </cell>
          <cell r="AU2">
            <v>2.0992822647094727</v>
          </cell>
          <cell r="AV2">
            <v>6.4451689720153809</v>
          </cell>
          <cell r="AW2">
            <v>-7.8896598815917969</v>
          </cell>
          <cell r="AX2">
            <v>-4.2718229293823242</v>
          </cell>
          <cell r="AY2">
            <v>-5.0327415466308594</v>
          </cell>
          <cell r="AZ2">
            <v>-0.73115831613540649</v>
          </cell>
          <cell r="BA2">
            <v>-7.4201693534851074</v>
          </cell>
          <cell r="BB2">
            <v>0</v>
          </cell>
          <cell r="BC2">
            <v>-5.2105774879455566</v>
          </cell>
          <cell r="BD2">
            <v>0</v>
          </cell>
          <cell r="BE2">
            <v>0</v>
          </cell>
          <cell r="BF2">
            <v>0</v>
          </cell>
          <cell r="BG2">
            <v>-7.5952033996582031</v>
          </cell>
          <cell r="BH2">
            <v>-1.4583901166915894</v>
          </cell>
          <cell r="BI2">
            <v>-2.2359037399291992</v>
          </cell>
          <cell r="BJ2">
            <v>0</v>
          </cell>
          <cell r="BK2">
            <v>-0.75496703386306763</v>
          </cell>
          <cell r="BL2">
            <v>-3.9141390323638916</v>
          </cell>
          <cell r="BM2">
            <v>0</v>
          </cell>
          <cell r="BN2">
            <v>0</v>
          </cell>
        </row>
        <row r="3">
          <cell r="A3" t="str">
            <v>COINCIDENT COMPANY PEAK DEMAND</v>
          </cell>
          <cell r="B3">
            <v>2020</v>
          </cell>
          <cell r="C3">
            <v>17002.419921875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-1.6726843118667603</v>
          </cell>
          <cell r="P3">
            <v>-15.236055374145508</v>
          </cell>
          <cell r="Q3">
            <v>0</v>
          </cell>
          <cell r="R3">
            <v>-2.9469637870788574</v>
          </cell>
          <cell r="S3">
            <v>0</v>
          </cell>
          <cell r="T3">
            <v>50.227218627929688</v>
          </cell>
          <cell r="U3">
            <v>-10.397918701171875</v>
          </cell>
          <cell r="V3">
            <v>-1.8561384677886963</v>
          </cell>
          <cell r="W3">
            <v>-1.0400570631027222</v>
          </cell>
          <cell r="X3">
            <v>-0.21878179907798767</v>
          </cell>
          <cell r="Y3">
            <v>2.5794742107391357</v>
          </cell>
          <cell r="Z3">
            <v>-9.1540613174438477</v>
          </cell>
          <cell r="AA3">
            <v>-0.66754043102264404</v>
          </cell>
          <cell r="AB3">
            <v>-2.0396690368652344</v>
          </cell>
          <cell r="AC3">
            <v>-0.49558508396148682</v>
          </cell>
          <cell r="AD3">
            <v>0</v>
          </cell>
          <cell r="AE3">
            <v>-0.76388144493103027</v>
          </cell>
          <cell r="AF3">
            <v>-1.744493842124939</v>
          </cell>
          <cell r="AG3">
            <v>0</v>
          </cell>
          <cell r="AH3">
            <v>-5.9160261154174805</v>
          </cell>
          <cell r="AI3">
            <v>-8.346182107925415E-2</v>
          </cell>
          <cell r="AJ3">
            <v>-1.7648583650588989</v>
          </cell>
          <cell r="AK3">
            <v>0</v>
          </cell>
          <cell r="AL3">
            <v>7.1798577308654785</v>
          </cell>
          <cell r="AM3">
            <v>-5.9822540730237961E-2</v>
          </cell>
          <cell r="AN3">
            <v>-0.22664827108383179</v>
          </cell>
          <cell r="AO3">
            <v>-0.48804116249084473</v>
          </cell>
          <cell r="AP3">
            <v>0</v>
          </cell>
          <cell r="AQ3">
            <v>-7.058006763458252</v>
          </cell>
          <cell r="AR3">
            <v>-34.310108184814453</v>
          </cell>
          <cell r="AS3">
            <v>0</v>
          </cell>
          <cell r="AT3">
            <v>0</v>
          </cell>
          <cell r="AU3">
            <v>3.5987398624420166</v>
          </cell>
          <cell r="AV3">
            <v>6.4451689720153809</v>
          </cell>
          <cell r="AW3">
            <v>-5.3806986808776855</v>
          </cell>
          <cell r="AX3">
            <v>-4.2718229293823242</v>
          </cell>
          <cell r="AY3">
            <v>-4.5229034423828125</v>
          </cell>
          <cell r="AZ3">
            <v>-1.9845625162124634</v>
          </cell>
          <cell r="BA3">
            <v>-7.4201693534851074</v>
          </cell>
          <cell r="BB3">
            <v>0</v>
          </cell>
          <cell r="BC3">
            <v>-5.2105774879455566</v>
          </cell>
          <cell r="BD3">
            <v>-0.45447847247123718</v>
          </cell>
          <cell r="BE3">
            <v>0</v>
          </cell>
          <cell r="BF3">
            <v>-0.75474643707275391</v>
          </cell>
          <cell r="BG3">
            <v>-7.5952033996582031</v>
          </cell>
          <cell r="BH3">
            <v>-1.4583901166915894</v>
          </cell>
          <cell r="BI3">
            <v>-2.2359037399291992</v>
          </cell>
          <cell r="BJ3">
            <v>0</v>
          </cell>
          <cell r="BK3">
            <v>-0.75496703386306763</v>
          </cell>
          <cell r="BL3">
            <v>-3.9141390323638916</v>
          </cell>
          <cell r="BM3">
            <v>0</v>
          </cell>
          <cell r="BN3">
            <v>0</v>
          </cell>
        </row>
        <row r="4">
          <cell r="A4" t="str">
            <v>COINCIDENT COMPANY PEAK DEMAND</v>
          </cell>
          <cell r="B4">
            <v>2021</v>
          </cell>
          <cell r="C4">
            <v>17259.8203125</v>
          </cell>
          <cell r="D4">
            <v>0</v>
          </cell>
          <cell r="E4">
            <v>0</v>
          </cell>
          <cell r="F4">
            <v>-1.235525356605649E-3</v>
          </cell>
          <cell r="G4">
            <v>5.9706229716539383E-2</v>
          </cell>
          <cell r="H4">
            <v>-0.18609268963336945</v>
          </cell>
          <cell r="I4">
            <v>0</v>
          </cell>
          <cell r="J4">
            <v>-1.2068337202072144</v>
          </cell>
          <cell r="K4">
            <v>-1.9215404987335205E-2</v>
          </cell>
          <cell r="L4">
            <v>0.32513293623924255</v>
          </cell>
          <cell r="M4">
            <v>-0.12910905480384827</v>
          </cell>
          <cell r="N4">
            <v>0</v>
          </cell>
          <cell r="O4">
            <v>-2.6496243476867676</v>
          </cell>
          <cell r="P4">
            <v>-14.7008056640625</v>
          </cell>
          <cell r="Q4">
            <v>-1.5501024723052979</v>
          </cell>
          <cell r="R4">
            <v>-4.9523558616638184</v>
          </cell>
          <cell r="S4">
            <v>0</v>
          </cell>
          <cell r="T4">
            <v>50.227218627929688</v>
          </cell>
          <cell r="U4">
            <v>-3.1518616676330566</v>
          </cell>
          <cell r="V4">
            <v>-1.8561384677886963</v>
          </cell>
          <cell r="W4">
            <v>-1.957750678062439</v>
          </cell>
          <cell r="X4">
            <v>-0.35695937275886536</v>
          </cell>
          <cell r="Y4">
            <v>3.0175583362579346</v>
          </cell>
          <cell r="Z4">
            <v>-5.3279252052307129</v>
          </cell>
          <cell r="AA4">
            <v>-0.66754043102264404</v>
          </cell>
          <cell r="AB4">
            <v>-3.9224324226379395</v>
          </cell>
          <cell r="AC4">
            <v>-0.94859778881072998</v>
          </cell>
          <cell r="AD4">
            <v>0</v>
          </cell>
          <cell r="AE4">
            <v>-0.76388144493103027</v>
          </cell>
          <cell r="AF4">
            <v>-1.744493842124939</v>
          </cell>
          <cell r="AG4">
            <v>-0.43185916543006897</v>
          </cell>
          <cell r="AH4">
            <v>-7.7928228378295898</v>
          </cell>
          <cell r="AI4">
            <v>-8.346182107925415E-2</v>
          </cell>
          <cell r="AJ4">
            <v>-4.4712104797363281</v>
          </cell>
          <cell r="AK4">
            <v>0</v>
          </cell>
          <cell r="AL4">
            <v>26.9305419921875</v>
          </cell>
          <cell r="AM4">
            <v>-0.21455743908882141</v>
          </cell>
          <cell r="AN4">
            <v>-0.85012274980545044</v>
          </cell>
          <cell r="AO4">
            <v>-0.48804116249084473</v>
          </cell>
          <cell r="AP4">
            <v>-0.30553638935089111</v>
          </cell>
          <cell r="AQ4">
            <v>-7.058006763458252</v>
          </cell>
          <cell r="AR4">
            <v>-34.310108184814453</v>
          </cell>
          <cell r="AS4">
            <v>-0.27371904253959656</v>
          </cell>
          <cell r="AT4">
            <v>-1.7052464485168457</v>
          </cell>
          <cell r="AU4">
            <v>3.5987398624420166</v>
          </cell>
          <cell r="AV4">
            <v>6.4451689720153809</v>
          </cell>
          <cell r="AW4">
            <v>-1.7328604459762573</v>
          </cell>
          <cell r="AX4">
            <v>-4.2718229293823242</v>
          </cell>
          <cell r="AY4">
            <v>-2.2476916313171387</v>
          </cell>
          <cell r="AZ4">
            <v>-3.2379665374755859</v>
          </cell>
          <cell r="BA4">
            <v>-7.4201693534851074</v>
          </cell>
          <cell r="BB4">
            <v>-1.9335201978683472</v>
          </cell>
          <cell r="BC4">
            <v>-5.2105774879455566</v>
          </cell>
          <cell r="BD4">
            <v>-0.87399524450302124</v>
          </cell>
          <cell r="BE4">
            <v>0</v>
          </cell>
          <cell r="BF4">
            <v>-1.4514325857162476</v>
          </cell>
          <cell r="BG4">
            <v>-7.5952033996582031</v>
          </cell>
          <cell r="BH4">
            <v>-1.4583901166915894</v>
          </cell>
          <cell r="BI4">
            <v>-2.2359037399291992</v>
          </cell>
          <cell r="BJ4">
            <v>-1.8161786794662476</v>
          </cell>
          <cell r="BK4">
            <v>-0.75496703386306763</v>
          </cell>
          <cell r="BL4">
            <v>-3.9141390323638916</v>
          </cell>
          <cell r="BM4">
            <v>0</v>
          </cell>
          <cell r="BN4">
            <v>0</v>
          </cell>
        </row>
        <row r="5">
          <cell r="A5" t="str">
            <v>COINCIDENT COMPANY PEAK DEMAND</v>
          </cell>
          <cell r="B5">
            <v>2022</v>
          </cell>
          <cell r="C5">
            <v>17511.130859375</v>
          </cell>
          <cell r="D5">
            <v>0</v>
          </cell>
          <cell r="E5">
            <v>0</v>
          </cell>
          <cell r="F5">
            <v>-3.3535514958202839E-3</v>
          </cell>
          <cell r="G5">
            <v>0.15141823887825012</v>
          </cell>
          <cell r="H5">
            <v>-0.61084061861038208</v>
          </cell>
          <cell r="I5">
            <v>0</v>
          </cell>
          <cell r="J5">
            <v>-3.2756748199462891</v>
          </cell>
          <cell r="K5">
            <v>-5.9073377400636673E-2</v>
          </cell>
          <cell r="L5">
            <v>0.99954712390899658</v>
          </cell>
          <cell r="M5">
            <v>-0.54410070180892944</v>
          </cell>
          <cell r="N5">
            <v>0</v>
          </cell>
          <cell r="O5">
            <v>-3.7402834892272949</v>
          </cell>
          <cell r="P5">
            <v>-13.688601493835449</v>
          </cell>
          <cell r="Q5">
            <v>-4.2073993682861328</v>
          </cell>
          <cell r="R5">
            <v>-6.4484848976135254</v>
          </cell>
          <cell r="S5">
            <v>0</v>
          </cell>
          <cell r="T5">
            <v>50.227218627929688</v>
          </cell>
          <cell r="U5">
            <v>0</v>
          </cell>
          <cell r="V5">
            <v>-1.8561384677886963</v>
          </cell>
          <cell r="W5">
            <v>-2.8754441738128662</v>
          </cell>
          <cell r="X5">
            <v>-0.49513691663742065</v>
          </cell>
          <cell r="Y5">
            <v>3.6308882236480713</v>
          </cell>
          <cell r="Z5">
            <v>-1.3354047536849976</v>
          </cell>
          <cell r="AA5">
            <v>-0.66754043102264404</v>
          </cell>
          <cell r="AB5">
            <v>-5.8051958084106445</v>
          </cell>
          <cell r="AC5">
            <v>-1.4016103744506836</v>
          </cell>
          <cell r="AD5">
            <v>0</v>
          </cell>
          <cell r="AE5">
            <v>-0.76388144493103027</v>
          </cell>
          <cell r="AF5">
            <v>-1.744493842124939</v>
          </cell>
          <cell r="AG5">
            <v>-1.1721831560134888</v>
          </cell>
          <cell r="AH5">
            <v>-8.0929460525512695</v>
          </cell>
          <cell r="AI5">
            <v>-8.346182107925415E-2</v>
          </cell>
          <cell r="AJ5">
            <v>-9.38836669921875</v>
          </cell>
          <cell r="AK5">
            <v>0</v>
          </cell>
          <cell r="AL5">
            <v>47.038341522216797</v>
          </cell>
          <cell r="AM5">
            <v>-0.41330599784851074</v>
          </cell>
          <cell r="AN5">
            <v>-1.4848703145980835</v>
          </cell>
          <cell r="AO5">
            <v>-0.48804116249084473</v>
          </cell>
          <cell r="AP5">
            <v>-1.202742338180542</v>
          </cell>
          <cell r="AQ5">
            <v>-7.058006763458252</v>
          </cell>
          <cell r="AR5">
            <v>-34.310108184814453</v>
          </cell>
          <cell r="AS5">
            <v>-1.0714107751846313</v>
          </cell>
          <cell r="AT5">
            <v>-5.575861930847168</v>
          </cell>
          <cell r="AU5">
            <v>3.5987401008605957</v>
          </cell>
          <cell r="AV5">
            <v>6.4451689720153809</v>
          </cell>
          <cell r="AW5">
            <v>0</v>
          </cell>
          <cell r="AX5">
            <v>-4.2718229293823242</v>
          </cell>
          <cell r="AY5">
            <v>-0.62776410579681396</v>
          </cell>
          <cell r="AZ5">
            <v>-3.8275558948516846</v>
          </cell>
          <cell r="BA5">
            <v>-7.4201693534851074</v>
          </cell>
          <cell r="BB5">
            <v>-5.3836736679077148</v>
          </cell>
          <cell r="BC5">
            <v>-5.2105774879455566</v>
          </cell>
          <cell r="BD5">
            <v>-1.2935119867324829</v>
          </cell>
          <cell r="BE5">
            <v>0</v>
          </cell>
          <cell r="BF5">
            <v>-2.1481184959411621</v>
          </cell>
          <cell r="BG5">
            <v>-7.5952033996582031</v>
          </cell>
          <cell r="BH5">
            <v>-1.4583901166915894</v>
          </cell>
          <cell r="BI5">
            <v>-2.235140323638916</v>
          </cell>
          <cell r="BJ5">
            <v>-4.929603099822998</v>
          </cell>
          <cell r="BK5">
            <v>-0.75496703386306763</v>
          </cell>
          <cell r="BL5">
            <v>-3.9141390323638916</v>
          </cell>
          <cell r="BM5">
            <v>0</v>
          </cell>
          <cell r="BN5">
            <v>0</v>
          </cell>
        </row>
        <row r="6">
          <cell r="A6" t="str">
            <v>COINCIDENT COMPANY PEAK DEMAND</v>
          </cell>
          <cell r="B6">
            <v>2023</v>
          </cell>
          <cell r="C6">
            <v>17738.970703125</v>
          </cell>
          <cell r="D6">
            <v>0</v>
          </cell>
          <cell r="E6">
            <v>0</v>
          </cell>
          <cell r="F6">
            <v>-5.4715783335268497E-3</v>
          </cell>
          <cell r="G6">
            <v>0.26154050230979919</v>
          </cell>
          <cell r="H6">
            <v>-1.1111117601394653</v>
          </cell>
          <cell r="I6">
            <v>0</v>
          </cell>
          <cell r="J6">
            <v>-5.3445158004760742</v>
          </cell>
          <cell r="K6">
            <v>-0.11770745366811752</v>
          </cell>
          <cell r="L6">
            <v>1.9916609525680542</v>
          </cell>
          <cell r="M6">
            <v>-1.4201934337615967</v>
          </cell>
          <cell r="N6">
            <v>0</v>
          </cell>
          <cell r="O6">
            <v>-4.9311585426330566</v>
          </cell>
          <cell r="P6">
            <v>-12.745291709899902</v>
          </cell>
          <cell r="Q6">
            <v>-6.8646965026855469</v>
          </cell>
          <cell r="R6">
            <v>-7.9446125030517578</v>
          </cell>
          <cell r="S6">
            <v>0</v>
          </cell>
          <cell r="T6">
            <v>50.227218627929688</v>
          </cell>
          <cell r="U6">
            <v>0</v>
          </cell>
          <cell r="V6">
            <v>-1.8561384677886963</v>
          </cell>
          <cell r="W6">
            <v>-3.793137788772583</v>
          </cell>
          <cell r="X6">
            <v>-0.63331443071365356</v>
          </cell>
          <cell r="Y6">
            <v>4.0689725875854492</v>
          </cell>
          <cell r="Z6">
            <v>-8.646596223115921E-2</v>
          </cell>
          <cell r="AA6">
            <v>-0.66754043102264404</v>
          </cell>
          <cell r="AB6">
            <v>-7.6879587173461914</v>
          </cell>
          <cell r="AC6">
            <v>-1.8546228408813477</v>
          </cell>
          <cell r="AD6">
            <v>0</v>
          </cell>
          <cell r="AE6">
            <v>-0.76388144493103027</v>
          </cell>
          <cell r="AF6">
            <v>-1.5126489400863647</v>
          </cell>
          <cell r="AG6">
            <v>-1.9125072956085205</v>
          </cell>
          <cell r="AH6">
            <v>-8.4002017974853516</v>
          </cell>
          <cell r="AI6">
            <v>-8.346182107925415E-2</v>
          </cell>
          <cell r="AJ6">
            <v>-13.174351692199707</v>
          </cell>
          <cell r="AK6">
            <v>0</v>
          </cell>
          <cell r="AL6">
            <v>63.049465179443359</v>
          </cell>
          <cell r="AM6">
            <v>-0.62329310178756714</v>
          </cell>
          <cell r="AN6">
            <v>-1.9902971982955933</v>
          </cell>
          <cell r="AO6">
            <v>-0.48804116249084473</v>
          </cell>
          <cell r="AP6">
            <v>-2.5364234447479248</v>
          </cell>
          <cell r="AQ6">
            <v>-7.058006763458252</v>
          </cell>
          <cell r="AR6">
            <v>-33.804824829101563</v>
          </cell>
          <cell r="AS6">
            <v>-2.1584579944610596</v>
          </cell>
          <cell r="AT6">
            <v>-10.123149871826172</v>
          </cell>
          <cell r="AU6">
            <v>3.5987401008605957</v>
          </cell>
          <cell r="AV6">
            <v>6.4451689720153809</v>
          </cell>
          <cell r="AW6">
            <v>0</v>
          </cell>
          <cell r="AX6">
            <v>-4.2718229293823242</v>
          </cell>
          <cell r="AY6">
            <v>-0.21439847350120544</v>
          </cell>
          <cell r="AZ6">
            <v>-3.9510178565979004</v>
          </cell>
          <cell r="BA6">
            <v>-7.4201693534851074</v>
          </cell>
          <cell r="BB6">
            <v>-9.0753364562988281</v>
          </cell>
          <cell r="BC6">
            <v>-5.2105774879455566</v>
          </cell>
          <cell r="BD6">
            <v>-1.7130290269851685</v>
          </cell>
          <cell r="BE6">
            <v>0</v>
          </cell>
          <cell r="BF6">
            <v>-2.8448045253753662</v>
          </cell>
          <cell r="BG6">
            <v>-7.5952033996582031</v>
          </cell>
          <cell r="BH6">
            <v>-1.4583901166915894</v>
          </cell>
          <cell r="BI6">
            <v>-2.1959564685821533</v>
          </cell>
          <cell r="BJ6">
            <v>-8.0430269241333008</v>
          </cell>
          <cell r="BK6">
            <v>-0.75496703386306763</v>
          </cell>
          <cell r="BL6">
            <v>-3.9077255725860596</v>
          </cell>
          <cell r="BM6">
            <v>0</v>
          </cell>
          <cell r="BN6">
            <v>0</v>
          </cell>
        </row>
        <row r="7">
          <cell r="A7" t="str">
            <v>COINCIDENT COMPANY PEAK DEMAND</v>
          </cell>
          <cell r="B7">
            <v>2024</v>
          </cell>
          <cell r="C7">
            <v>17886.80078125</v>
          </cell>
          <cell r="D7">
            <v>0</v>
          </cell>
          <cell r="E7">
            <v>0</v>
          </cell>
          <cell r="F7">
            <v>-6.3540791161358356E-3</v>
          </cell>
          <cell r="G7">
            <v>0.42748391628265381</v>
          </cell>
          <cell r="H7">
            <v>-1.6113828420639038</v>
          </cell>
          <cell r="I7">
            <v>0</v>
          </cell>
          <cell r="J7">
            <v>-6.2065238952636719</v>
          </cell>
          <cell r="K7">
            <v>-0.20599794387817383</v>
          </cell>
          <cell r="L7">
            <v>3.4855740070343018</v>
          </cell>
          <cell r="M7">
            <v>-2.8496060371398926</v>
          </cell>
          <cell r="N7">
            <v>0</v>
          </cell>
          <cell r="O7">
            <v>-5.4826164245605469</v>
          </cell>
          <cell r="P7">
            <v>-11.865574836730957</v>
          </cell>
          <cell r="Q7">
            <v>-9.5219936370849609</v>
          </cell>
          <cell r="R7">
            <v>-8.6145162582397461</v>
          </cell>
          <cell r="S7">
            <v>0</v>
          </cell>
          <cell r="T7">
            <v>50.227218627929688</v>
          </cell>
          <cell r="U7">
            <v>0</v>
          </cell>
          <cell r="V7">
            <v>-1.702578067779541</v>
          </cell>
          <cell r="W7">
            <v>-4.2040081024169922</v>
          </cell>
          <cell r="X7">
            <v>-0.77149206399917603</v>
          </cell>
          <cell r="Y7">
            <v>4.6823019981384277</v>
          </cell>
          <cell r="Z7">
            <v>-3.6027081310749054E-2</v>
          </cell>
          <cell r="AA7">
            <v>-0.66754043102264404</v>
          </cell>
          <cell r="AB7">
            <v>-8.5184535980224609</v>
          </cell>
          <cell r="AC7">
            <v>-2.054473876953125</v>
          </cell>
          <cell r="AD7">
            <v>0</v>
          </cell>
          <cell r="AE7">
            <v>-0.76388144493103027</v>
          </cell>
          <cell r="AF7">
            <v>-0.7876850962638855</v>
          </cell>
          <cell r="AG7">
            <v>-2.6528313159942627</v>
          </cell>
          <cell r="AH7">
            <v>-8.7145891189575195</v>
          </cell>
          <cell r="AI7">
            <v>-8.346182107925415E-2</v>
          </cell>
          <cell r="AJ7">
            <v>-14.721176147460938</v>
          </cell>
          <cell r="AK7">
            <v>0</v>
          </cell>
          <cell r="AL7">
            <v>76.806114196777344</v>
          </cell>
          <cell r="AM7">
            <v>-0.85793280601501465</v>
          </cell>
          <cell r="AN7">
            <v>-2.4245564937591553</v>
          </cell>
          <cell r="AO7">
            <v>-0.48804116249084473</v>
          </cell>
          <cell r="AP7">
            <v>-4.1610898971557617</v>
          </cell>
          <cell r="AQ7">
            <v>-7.058006763458252</v>
          </cell>
          <cell r="AR7">
            <v>-28.074197769165039</v>
          </cell>
          <cell r="AS7">
            <v>-3.2846071720123291</v>
          </cell>
          <cell r="AT7">
            <v>-14.670437812805176</v>
          </cell>
          <cell r="AU7">
            <v>3.5987401008605957</v>
          </cell>
          <cell r="AV7">
            <v>6.4451689720153809</v>
          </cell>
          <cell r="AW7">
            <v>0</v>
          </cell>
          <cell r="AX7">
            <v>-4.2718229293823242</v>
          </cell>
          <cell r="AY7">
            <v>0</v>
          </cell>
          <cell r="AZ7">
            <v>-5.4960241317749023</v>
          </cell>
          <cell r="BA7">
            <v>-7.4201693534851074</v>
          </cell>
          <cell r="BB7">
            <v>-13.025016784667969</v>
          </cell>
          <cell r="BC7">
            <v>-4.8725619316101074</v>
          </cell>
          <cell r="BD7">
            <v>-1.8980803489685059</v>
          </cell>
          <cell r="BE7">
            <v>0</v>
          </cell>
          <cell r="BF7">
            <v>-3.1520977020263672</v>
          </cell>
          <cell r="BG7">
            <v>-7.5952033996582031</v>
          </cell>
          <cell r="BH7">
            <v>-1.4583901166915894</v>
          </cell>
          <cell r="BI7">
            <v>-1.6831686496734619</v>
          </cell>
          <cell r="BJ7">
            <v>-11.156451225280762</v>
          </cell>
          <cell r="BK7">
            <v>-0.75496703386306763</v>
          </cell>
          <cell r="BL7">
            <v>-2.4825167655944824</v>
          </cell>
          <cell r="BM7">
            <v>0</v>
          </cell>
          <cell r="BN7">
            <v>0</v>
          </cell>
        </row>
        <row r="8">
          <cell r="A8" t="str">
            <v>COINCIDENT COMPANY PEAK DEMAND</v>
          </cell>
          <cell r="B8">
            <v>2025</v>
          </cell>
          <cell r="C8">
            <v>18012.890625</v>
          </cell>
          <cell r="D8">
            <v>0</v>
          </cell>
          <cell r="E8">
            <v>0</v>
          </cell>
          <cell r="F8">
            <v>-6.3540791161358356E-3</v>
          </cell>
          <cell r="G8">
            <v>0.6726410984992981</v>
          </cell>
          <cell r="H8">
            <v>-2.1116540431976318</v>
          </cell>
          <cell r="I8">
            <v>0</v>
          </cell>
          <cell r="J8">
            <v>-6.2065238952636719</v>
          </cell>
          <cell r="K8">
            <v>-0.33643227815628052</v>
          </cell>
          <cell r="L8">
            <v>5.6925797462463379</v>
          </cell>
          <cell r="M8">
            <v>-4.5095667839050293</v>
          </cell>
          <cell r="N8">
            <v>0</v>
          </cell>
          <cell r="O8">
            <v>-5.5457878112792969</v>
          </cell>
          <cell r="P8">
            <v>-15.236055374145508</v>
          </cell>
          <cell r="Q8">
            <v>-12.179290771484375</v>
          </cell>
          <cell r="R8">
            <v>-8.6937198638916016</v>
          </cell>
          <cell r="S8">
            <v>0</v>
          </cell>
          <cell r="T8">
            <v>46.270374298095703</v>
          </cell>
          <cell r="U8">
            <v>0</v>
          </cell>
          <cell r="V8">
            <v>-1.1507776975631714</v>
          </cell>
          <cell r="W8">
            <v>-4.2524466514587402</v>
          </cell>
          <cell r="X8">
            <v>-0.83457648754119873</v>
          </cell>
          <cell r="Y8">
            <v>5.1449198722839355</v>
          </cell>
          <cell r="Z8">
            <v>0</v>
          </cell>
          <cell r="AA8">
            <v>-0.5816880464553833</v>
          </cell>
          <cell r="AB8">
            <v>-8.5967922210693359</v>
          </cell>
          <cell r="AC8">
            <v>-2.0733652114868164</v>
          </cell>
          <cell r="AD8">
            <v>0</v>
          </cell>
          <cell r="AE8">
            <v>-0.76388144493103027</v>
          </cell>
          <cell r="AF8">
            <v>0</v>
          </cell>
          <cell r="AG8">
            <v>-3.3931553363800049</v>
          </cell>
          <cell r="AH8">
            <v>-8.8937273025512695</v>
          </cell>
          <cell r="AI8">
            <v>-8.346182107925415E-2</v>
          </cell>
          <cell r="AJ8">
            <v>-14.890796661376953</v>
          </cell>
          <cell r="AK8">
            <v>0</v>
          </cell>
          <cell r="AL8">
            <v>82.529937744140625</v>
          </cell>
          <cell r="AM8">
            <v>-0.96806210279464722</v>
          </cell>
          <cell r="AN8">
            <v>-2.6052417755126953</v>
          </cell>
          <cell r="AO8">
            <v>-0.48804116249084473</v>
          </cell>
          <cell r="AP8">
            <v>-5.9069976806640625</v>
          </cell>
          <cell r="AQ8">
            <v>-7.058006763458252</v>
          </cell>
          <cell r="AR8">
            <v>-18.90330696105957</v>
          </cell>
          <cell r="AS8">
            <v>-4.4107565879821777</v>
          </cell>
          <cell r="AT8">
            <v>-19.217721939086914</v>
          </cell>
          <cell r="AU8">
            <v>7.5555820465087891</v>
          </cell>
          <cell r="AV8">
            <v>6.4451689720153809</v>
          </cell>
          <cell r="AW8">
            <v>0</v>
          </cell>
          <cell r="AX8">
            <v>-4.2718229293823242</v>
          </cell>
          <cell r="AY8">
            <v>0</v>
          </cell>
          <cell r="AZ8">
            <v>-6.5959086418151855</v>
          </cell>
          <cell r="BA8">
            <v>-7.4201693534851074</v>
          </cell>
          <cell r="BB8">
            <v>-17.085182189941406</v>
          </cell>
          <cell r="BC8">
            <v>-4.011970043182373</v>
          </cell>
          <cell r="BD8">
            <v>-1.9155435562133789</v>
          </cell>
          <cell r="BE8">
            <v>0</v>
          </cell>
          <cell r="BF8">
            <v>-3.1810848712921143</v>
          </cell>
          <cell r="BG8">
            <v>-7.5952033996582031</v>
          </cell>
          <cell r="BH8">
            <v>-1.4583901166915894</v>
          </cell>
          <cell r="BI8">
            <v>-0.97076183557510376</v>
          </cell>
          <cell r="BJ8">
            <v>-14.269874572753906</v>
          </cell>
          <cell r="BK8">
            <v>-0.75496703386306763</v>
          </cell>
          <cell r="BL8">
            <v>-1.4678022861480713</v>
          </cell>
          <cell r="BM8">
            <v>0</v>
          </cell>
          <cell r="BN8">
            <v>0</v>
          </cell>
        </row>
        <row r="9">
          <cell r="A9" t="str">
            <v>COINCIDENT COMPANY PEAK DEMAND</v>
          </cell>
          <cell r="B9">
            <v>2026</v>
          </cell>
          <cell r="C9">
            <v>18077.240234375</v>
          </cell>
          <cell r="D9">
            <v>0</v>
          </cell>
          <cell r="E9">
            <v>0</v>
          </cell>
          <cell r="F9">
            <v>-6.3540791161358356E-3</v>
          </cell>
          <cell r="G9">
            <v>0.79560154676437378</v>
          </cell>
          <cell r="H9">
            <v>-2.332256555557251</v>
          </cell>
          <cell r="I9">
            <v>0</v>
          </cell>
          <cell r="J9">
            <v>-6.2065238952636719</v>
          </cell>
          <cell r="K9">
            <v>-0.40172171592712402</v>
          </cell>
          <cell r="L9">
            <v>6.797304630279541</v>
          </cell>
          <cell r="M9">
            <v>-5.2284507751464844</v>
          </cell>
          <cell r="N9">
            <v>0</v>
          </cell>
          <cell r="O9">
            <v>-5.6082897186279297</v>
          </cell>
          <cell r="P9">
            <v>-14.7008056640625</v>
          </cell>
          <cell r="Q9">
            <v>-13.356136322021484</v>
          </cell>
          <cell r="R9">
            <v>-8.7722940444946289</v>
          </cell>
          <cell r="S9">
            <v>0</v>
          </cell>
          <cell r="T9">
            <v>34.611316680908203</v>
          </cell>
          <cell r="U9">
            <v>0</v>
          </cell>
          <cell r="V9">
            <v>-0.56284868717193604</v>
          </cell>
          <cell r="W9">
            <v>-4.3003721237182617</v>
          </cell>
          <cell r="X9">
            <v>-0.84398245811462402</v>
          </cell>
          <cell r="Y9">
            <v>5.186976432800293</v>
          </cell>
          <cell r="Z9">
            <v>0</v>
          </cell>
          <cell r="AA9">
            <v>-0.3394629955291748</v>
          </cell>
          <cell r="AB9">
            <v>-8.6744871139526367</v>
          </cell>
          <cell r="AC9">
            <v>-2.0921032428741455</v>
          </cell>
          <cell r="AD9">
            <v>0</v>
          </cell>
          <cell r="AE9">
            <v>-0.76388144493103027</v>
          </cell>
          <cell r="AF9">
            <v>0</v>
          </cell>
          <cell r="AG9">
            <v>-3.7257649898529053</v>
          </cell>
          <cell r="AH9">
            <v>-8.9738864898681641</v>
          </cell>
          <cell r="AI9">
            <v>-8.346182107925415E-2</v>
          </cell>
          <cell r="AJ9">
            <v>-15.058618545532227</v>
          </cell>
          <cell r="AK9">
            <v>0</v>
          </cell>
          <cell r="AL9">
            <v>83.460075378417969</v>
          </cell>
          <cell r="AM9">
            <v>-0.97897219657897949</v>
          </cell>
          <cell r="AN9">
            <v>-2.63460373878479</v>
          </cell>
          <cell r="AO9">
            <v>-0.48804116249084473</v>
          </cell>
          <cell r="AP9">
            <v>-6.6777253150939941</v>
          </cell>
          <cell r="AQ9">
            <v>-7.058006763458252</v>
          </cell>
          <cell r="AR9">
            <v>-11.27701473236084</v>
          </cell>
          <cell r="AS9">
            <v>-4.911811351776123</v>
          </cell>
          <cell r="AT9">
            <v>-21.250116348266602</v>
          </cell>
          <cell r="AU9">
            <v>19.214641571044922</v>
          </cell>
          <cell r="AV9">
            <v>6.4451689720153809</v>
          </cell>
          <cell r="AW9">
            <v>0</v>
          </cell>
          <cell r="AX9">
            <v>-4.2718229293823242</v>
          </cell>
          <cell r="AY9">
            <v>0</v>
          </cell>
          <cell r="AZ9">
            <v>-6.6553511619567871</v>
          </cell>
          <cell r="BA9">
            <v>-7.4201693534851074</v>
          </cell>
          <cell r="BB9">
            <v>-18.899374008178711</v>
          </cell>
          <cell r="BC9">
            <v>-3.204887866973877</v>
          </cell>
          <cell r="BD9">
            <v>-1.9328653812408447</v>
          </cell>
          <cell r="BE9">
            <v>0</v>
          </cell>
          <cell r="BF9">
            <v>-3.2098314762115479</v>
          </cell>
          <cell r="BG9">
            <v>-7.5952033996582031</v>
          </cell>
          <cell r="BH9">
            <v>-1.4583901166915894</v>
          </cell>
          <cell r="BI9">
            <v>-0.33374527096748352</v>
          </cell>
          <cell r="BJ9">
            <v>-15.648700714111328</v>
          </cell>
          <cell r="BK9">
            <v>-0.75496703386306763</v>
          </cell>
          <cell r="BL9">
            <v>-1.4678022861480713</v>
          </cell>
          <cell r="BM9">
            <v>0</v>
          </cell>
          <cell r="BN9">
            <v>0</v>
          </cell>
        </row>
        <row r="10">
          <cell r="A10" t="str">
            <v>COINCIDENT COMPANY PEAK DEMAND</v>
          </cell>
          <cell r="B10">
            <v>2027</v>
          </cell>
          <cell r="C10">
            <v>18167.6796875</v>
          </cell>
          <cell r="D10">
            <v>0</v>
          </cell>
          <cell r="E10">
            <v>0</v>
          </cell>
          <cell r="F10">
            <v>-6.3540791161358356E-3</v>
          </cell>
          <cell r="G10">
            <v>0.80426681041717529</v>
          </cell>
          <cell r="H10">
            <v>-2.3528037071228027</v>
          </cell>
          <cell r="I10">
            <v>0</v>
          </cell>
          <cell r="J10">
            <v>-6.2065238952636719</v>
          </cell>
          <cell r="K10">
            <v>-0.40609750151634216</v>
          </cell>
          <cell r="L10">
            <v>6.8713455200195313</v>
          </cell>
          <cell r="M10">
            <v>-5.274505615234375</v>
          </cell>
          <cell r="N10">
            <v>0</v>
          </cell>
          <cell r="O10">
            <v>-5.669374942779541</v>
          </cell>
          <cell r="P10">
            <v>-13.688601493835449</v>
          </cell>
          <cell r="Q10">
            <v>-13.473832130432129</v>
          </cell>
          <cell r="R10">
            <v>-8.8495769500732422</v>
          </cell>
          <cell r="S10">
            <v>0</v>
          </cell>
          <cell r="T10">
            <v>17.469821929931641</v>
          </cell>
          <cell r="U10">
            <v>0</v>
          </cell>
          <cell r="V10">
            <v>-0.15352675318717957</v>
          </cell>
          <cell r="W10">
            <v>-4.3958983421325684</v>
          </cell>
          <cell r="X10">
            <v>-0.85317492485046387</v>
          </cell>
          <cell r="Y10">
            <v>5.2228999137878418</v>
          </cell>
          <cell r="Z10">
            <v>0</v>
          </cell>
          <cell r="AA10">
            <v>-8.7602734565734863E-2</v>
          </cell>
          <cell r="AB10">
            <v>-8.7509059906005859</v>
          </cell>
          <cell r="AC10">
            <v>-2.1105356216430664</v>
          </cell>
          <cell r="AD10">
            <v>0</v>
          </cell>
          <cell r="AE10">
            <v>-0.76388144493103027</v>
          </cell>
          <cell r="AF10">
            <v>0</v>
          </cell>
          <cell r="AG10">
            <v>-3.766345739364624</v>
          </cell>
          <cell r="AH10">
            <v>-9.0527229309082031</v>
          </cell>
          <cell r="AI10">
            <v>0</v>
          </cell>
          <cell r="AJ10">
            <v>-15.222634315490723</v>
          </cell>
          <cell r="AK10">
            <v>0</v>
          </cell>
          <cell r="AL10">
            <v>84.369110107421875</v>
          </cell>
          <cell r="AM10">
            <v>-0.98963487148284912</v>
          </cell>
          <cell r="AN10">
            <v>-2.6632993221282959</v>
          </cell>
          <cell r="AO10">
            <v>-0.48804116249084473</v>
          </cell>
          <cell r="AP10">
            <v>-6.7504591941833496</v>
          </cell>
          <cell r="AQ10">
            <v>-7.058006763458252</v>
          </cell>
          <cell r="AR10">
            <v>-5.5886430740356445</v>
          </cell>
          <cell r="AS10">
            <v>-4.9653096199035645</v>
          </cell>
          <cell r="AT10">
            <v>-21.481571197509766</v>
          </cell>
          <cell r="AU10">
            <v>36.356136322021484</v>
          </cell>
          <cell r="AV10">
            <v>6.4451689720153809</v>
          </cell>
          <cell r="AW10">
            <v>0</v>
          </cell>
          <cell r="AX10">
            <v>-4.2606663703918457</v>
          </cell>
          <cell r="AY10">
            <v>0</v>
          </cell>
          <cell r="AZ10">
            <v>-6.7138185501098633</v>
          </cell>
          <cell r="BA10">
            <v>-7.4201693534851074</v>
          </cell>
          <cell r="BB10">
            <v>-19.105224609375</v>
          </cell>
          <cell r="BC10">
            <v>-1.4676027297973633</v>
          </cell>
          <cell r="BD10">
            <v>-1.9498833417892456</v>
          </cell>
          <cell r="BE10">
            <v>0</v>
          </cell>
          <cell r="BF10">
            <v>-3.2380886077880859</v>
          </cell>
          <cell r="BG10">
            <v>-7.5952033996582031</v>
          </cell>
          <cell r="BH10">
            <v>-1.4583901166915894</v>
          </cell>
          <cell r="BI10">
            <v>-2.7246804907917976E-2</v>
          </cell>
          <cell r="BJ10">
            <v>-15.78656005859375</v>
          </cell>
          <cell r="BK10">
            <v>-0.75496703386306763</v>
          </cell>
          <cell r="BL10">
            <v>-1.4678022861480713</v>
          </cell>
          <cell r="BM10">
            <v>0</v>
          </cell>
          <cell r="BN10">
            <v>0</v>
          </cell>
        </row>
        <row r="11">
          <cell r="A11" t="str">
            <v>COINCIDENT COMPANY PEAK DEMAND</v>
          </cell>
          <cell r="B11">
            <v>2028</v>
          </cell>
          <cell r="C11">
            <v>18318.990234375</v>
          </cell>
          <cell r="D11">
            <v>0</v>
          </cell>
          <cell r="E11">
            <v>0</v>
          </cell>
          <cell r="F11">
            <v>-6.3540791161358356E-3</v>
          </cell>
          <cell r="G11">
            <v>0.81259703636169434</v>
          </cell>
          <cell r="H11">
            <v>-2.3727536201477051</v>
          </cell>
          <cell r="I11">
            <v>0</v>
          </cell>
          <cell r="J11">
            <v>-6.2065238952636719</v>
          </cell>
          <cell r="K11">
            <v>-0.41030329465866089</v>
          </cell>
          <cell r="L11">
            <v>6.9425091743469238</v>
          </cell>
          <cell r="M11">
            <v>-5.3192596435546875</v>
          </cell>
          <cell r="N11">
            <v>0</v>
          </cell>
          <cell r="O11">
            <v>-5.7280874252319336</v>
          </cell>
          <cell r="P11">
            <v>-12.745291709899902</v>
          </cell>
          <cell r="Q11">
            <v>-13.588088989257813</v>
          </cell>
          <cell r="R11">
            <v>-8.9246044158935547</v>
          </cell>
          <cell r="S11">
            <v>0</v>
          </cell>
          <cell r="T11">
            <v>4.0551581382751465</v>
          </cell>
          <cell r="U11">
            <v>0</v>
          </cell>
          <cell r="V11">
            <v>0</v>
          </cell>
          <cell r="W11">
            <v>-4.4756937026977539</v>
          </cell>
          <cell r="X11">
            <v>-0.8620104193687439</v>
          </cell>
          <cell r="Y11">
            <v>5.2544426918029785</v>
          </cell>
          <cell r="Z11">
            <v>0</v>
          </cell>
          <cell r="AA11">
            <v>0</v>
          </cell>
          <cell r="AB11">
            <v>-8.8251113891601563</v>
          </cell>
          <cell r="AC11">
            <v>-2.1284317970275879</v>
          </cell>
          <cell r="AD11">
            <v>0</v>
          </cell>
          <cell r="AE11">
            <v>-0.76388144493103027</v>
          </cell>
          <cell r="AF11">
            <v>0</v>
          </cell>
          <cell r="AG11">
            <v>-3.8053505420684814</v>
          </cell>
          <cell r="AH11">
            <v>-9.1292657852172852</v>
          </cell>
          <cell r="AI11">
            <v>0</v>
          </cell>
          <cell r="AJ11">
            <v>-15.380282402038574</v>
          </cell>
          <cell r="AK11">
            <v>0</v>
          </cell>
          <cell r="AL11">
            <v>85.242843627929688</v>
          </cell>
          <cell r="AM11">
            <v>-0.99988377094268799</v>
          </cell>
          <cell r="AN11">
            <v>-2.6908805370330811</v>
          </cell>
          <cell r="AO11">
            <v>-0.2734215259552002</v>
          </cell>
          <cell r="AP11">
            <v>-6.820368766784668</v>
          </cell>
          <cell r="AQ11">
            <v>-7.058006763458252</v>
          </cell>
          <cell r="AR11">
            <v>-3.4721183776855469</v>
          </cell>
          <cell r="AS11">
            <v>-5.0167326927185059</v>
          </cell>
          <cell r="AT11">
            <v>-21.704034805297852</v>
          </cell>
          <cell r="AU11">
            <v>49.770797729492188</v>
          </cell>
          <cell r="AV11">
            <v>6.4451689720153809</v>
          </cell>
          <cell r="AW11">
            <v>0</v>
          </cell>
          <cell r="AX11">
            <v>-3.8252253532409668</v>
          </cell>
          <cell r="AY11">
            <v>0</v>
          </cell>
          <cell r="AZ11">
            <v>-6.7705893516540527</v>
          </cell>
          <cell r="BA11">
            <v>-7.4201693534851074</v>
          </cell>
          <cell r="BB11">
            <v>-19.303079605102539</v>
          </cell>
          <cell r="BC11">
            <v>-0.19696120917797089</v>
          </cell>
          <cell r="BD11">
            <v>-1.9663935899734497</v>
          </cell>
          <cell r="BE11">
            <v>0</v>
          </cell>
          <cell r="BF11">
            <v>-3.2655332088470459</v>
          </cell>
          <cell r="BG11">
            <v>-7.5952033996582031</v>
          </cell>
          <cell r="BH11">
            <v>-1.4583901166915894</v>
          </cell>
          <cell r="BI11">
            <v>0</v>
          </cell>
          <cell r="BJ11">
            <v>-15.920416831970215</v>
          </cell>
          <cell r="BK11">
            <v>-0.75496703386306763</v>
          </cell>
          <cell r="BL11">
            <v>-1.4678022861480713</v>
          </cell>
          <cell r="BM11">
            <v>0</v>
          </cell>
          <cell r="BN11">
            <v>0</v>
          </cell>
        </row>
        <row r="12">
          <cell r="A12" t="str">
            <v>COINCIDENT COMPANY PEAK DEMAND</v>
          </cell>
          <cell r="B12">
            <v>2029</v>
          </cell>
          <cell r="C12">
            <v>18468.560546875</v>
          </cell>
          <cell r="D12">
            <v>0</v>
          </cell>
          <cell r="E12">
            <v>0</v>
          </cell>
          <cell r="F12">
            <v>-6.3540791161358356E-3</v>
          </cell>
          <cell r="G12">
            <v>0.82065093517303467</v>
          </cell>
          <cell r="H12">
            <v>-2.3922014236450195</v>
          </cell>
          <cell r="I12">
            <v>0</v>
          </cell>
          <cell r="J12">
            <v>-6.2065238952636719</v>
          </cell>
          <cell r="K12">
            <v>-0.41436898708343506</v>
          </cell>
          <cell r="L12">
            <v>7.0113029479980469</v>
          </cell>
          <cell r="M12">
            <v>-5.3628983497619629</v>
          </cell>
          <cell r="N12">
            <v>0</v>
          </cell>
          <cell r="O12">
            <v>-5.7848472595214844</v>
          </cell>
          <cell r="P12">
            <v>-11.865574836730957</v>
          </cell>
          <cell r="Q12">
            <v>-13.699466705322266</v>
          </cell>
          <cell r="R12">
            <v>-8.9977588653564453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-4.5192160606384277</v>
          </cell>
          <cell r="X12">
            <v>-0.87055200338363647</v>
          </cell>
          <cell r="Y12">
            <v>5.285984992980957</v>
          </cell>
          <cell r="Z12">
            <v>0</v>
          </cell>
          <cell r="AA12">
            <v>0</v>
          </cell>
          <cell r="AB12">
            <v>-8.8974494934082031</v>
          </cell>
          <cell r="AC12">
            <v>-2.1458773612976074</v>
          </cell>
          <cell r="AD12">
            <v>0</v>
          </cell>
          <cell r="AE12">
            <v>-0.76388144493103027</v>
          </cell>
          <cell r="AF12">
            <v>0</v>
          </cell>
          <cell r="AG12">
            <v>-3.8430578708648682</v>
          </cell>
          <cell r="AH12">
            <v>-9.2038812637329102</v>
          </cell>
          <cell r="AI12">
            <v>0</v>
          </cell>
          <cell r="AJ12">
            <v>-15.532686233520508</v>
          </cell>
          <cell r="AK12">
            <v>0</v>
          </cell>
          <cell r="AL12">
            <v>86.087516784667969</v>
          </cell>
          <cell r="AM12">
            <v>-1.0097916126251221</v>
          </cell>
          <cell r="AN12">
            <v>-2.7175447940826416</v>
          </cell>
          <cell r="AO12">
            <v>-5.0051406025886536E-2</v>
          </cell>
          <cell r="AP12">
            <v>-6.8879513740539551</v>
          </cell>
          <cell r="AQ12">
            <v>-6.9994678497314453</v>
          </cell>
          <cell r="AR12">
            <v>-3.4721183776855469</v>
          </cell>
          <cell r="AS12">
            <v>-5.0664448738098145</v>
          </cell>
          <cell r="AT12">
            <v>-21.919097900390625</v>
          </cell>
          <cell r="AU12">
            <v>53.825958251953125</v>
          </cell>
          <cell r="AV12">
            <v>6.4451689720153809</v>
          </cell>
          <cell r="AW12">
            <v>0</v>
          </cell>
          <cell r="AX12">
            <v>-3.040790319442749</v>
          </cell>
          <cell r="AY12">
            <v>0</v>
          </cell>
          <cell r="AZ12">
            <v>-6.8259234428405762</v>
          </cell>
          <cell r="BA12">
            <v>-7.4201693534851074</v>
          </cell>
          <cell r="BB12">
            <v>-19.494354248046875</v>
          </cell>
          <cell r="BC12">
            <v>-1.7818141728639603E-2</v>
          </cell>
          <cell r="BD12">
            <v>-1.9825000762939453</v>
          </cell>
          <cell r="BE12">
            <v>0</v>
          </cell>
          <cell r="BF12">
            <v>-3.2923142910003662</v>
          </cell>
          <cell r="BG12">
            <v>-7.5952033996582031</v>
          </cell>
          <cell r="BH12">
            <v>-1.4583901166915894</v>
          </cell>
          <cell r="BI12">
            <v>0</v>
          </cell>
          <cell r="BJ12">
            <v>-16.050918579101563</v>
          </cell>
          <cell r="BK12">
            <v>-0.75496703386306763</v>
          </cell>
          <cell r="BL12">
            <v>-1.4678022861480713</v>
          </cell>
          <cell r="BM12">
            <v>0</v>
          </cell>
          <cell r="BN12">
            <v>0</v>
          </cell>
        </row>
        <row r="13">
          <cell r="A13" t="str">
            <v>COINCIDENT COMPANY PEAK DEMAND</v>
          </cell>
          <cell r="B13">
            <v>2030</v>
          </cell>
          <cell r="C13">
            <v>18563.349609375</v>
          </cell>
          <cell r="D13">
            <v>0</v>
          </cell>
          <cell r="E13">
            <v>0</v>
          </cell>
          <cell r="F13">
            <v>-6.3540791161358356E-3</v>
          </cell>
          <cell r="G13">
            <v>0.82850974798202515</v>
          </cell>
          <cell r="H13">
            <v>-2.4113030433654785</v>
          </cell>
          <cell r="I13">
            <v>0</v>
          </cell>
          <cell r="J13">
            <v>-6.2065238952636719</v>
          </cell>
          <cell r="K13">
            <v>-0.41833677887916565</v>
          </cell>
          <cell r="L13">
            <v>7.0784392356872559</v>
          </cell>
          <cell r="M13">
            <v>-5.4057159423828125</v>
          </cell>
          <cell r="N13">
            <v>0</v>
          </cell>
          <cell r="O13">
            <v>-5.8402385711669922</v>
          </cell>
          <cell r="P13">
            <v>-15.236055374145508</v>
          </cell>
          <cell r="Q13">
            <v>-13.808836936950684</v>
          </cell>
          <cell r="R13">
            <v>-9.0696020126342773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-4.5616888999938965</v>
          </cell>
          <cell r="X13">
            <v>-0.90616780519485474</v>
          </cell>
          <cell r="Y13">
            <v>5.3175277709960938</v>
          </cell>
          <cell r="Z13">
            <v>0</v>
          </cell>
          <cell r="AA13">
            <v>0</v>
          </cell>
          <cell r="AB13">
            <v>-8.9684925079345703</v>
          </cell>
          <cell r="AC13">
            <v>-2.1630120277404785</v>
          </cell>
          <cell r="AD13">
            <v>0</v>
          </cell>
          <cell r="AE13">
            <v>-0.73201090097427368</v>
          </cell>
          <cell r="AF13">
            <v>0</v>
          </cell>
          <cell r="AG13">
            <v>-3.8798561096191406</v>
          </cell>
          <cell r="AH13">
            <v>-9.4165306091308594</v>
          </cell>
          <cell r="AI13">
            <v>0</v>
          </cell>
          <cell r="AJ13">
            <v>-15.681412696838379</v>
          </cell>
          <cell r="AK13">
            <v>0</v>
          </cell>
          <cell r="AL13">
            <v>86.911811828613281</v>
          </cell>
          <cell r="AM13">
            <v>-1.0194605588912964</v>
          </cell>
          <cell r="AN13">
            <v>-2.743565559387207</v>
          </cell>
          <cell r="AO13">
            <v>0</v>
          </cell>
          <cell r="AP13">
            <v>-6.9539055824279785</v>
          </cell>
          <cell r="AQ13">
            <v>-5.8161559104919434</v>
          </cell>
          <cell r="AR13">
            <v>-3.4721183776855469</v>
          </cell>
          <cell r="AS13">
            <v>-5.114957332611084</v>
          </cell>
          <cell r="AT13">
            <v>-22.128976821899414</v>
          </cell>
          <cell r="AU13">
            <v>53.825958251953125</v>
          </cell>
          <cell r="AV13">
            <v>6.4451689720153809</v>
          </cell>
          <cell r="AW13">
            <v>0</v>
          </cell>
          <cell r="AX13">
            <v>-2.0749509334564209</v>
          </cell>
          <cell r="AY13">
            <v>0</v>
          </cell>
          <cell r="AZ13">
            <v>-6.8802733421325684</v>
          </cell>
          <cell r="BA13">
            <v>-7.2757444381713867</v>
          </cell>
          <cell r="BB13">
            <v>-19.681018829345703</v>
          </cell>
          <cell r="BC13">
            <v>0</v>
          </cell>
          <cell r="BD13">
            <v>-1.9983359575271606</v>
          </cell>
          <cell r="BE13">
            <v>0</v>
          </cell>
          <cell r="BF13">
            <v>-3.3185973167419434</v>
          </cell>
          <cell r="BG13">
            <v>-7.5952033996582031</v>
          </cell>
          <cell r="BH13">
            <v>-1.4566236734390259</v>
          </cell>
          <cell r="BI13">
            <v>0</v>
          </cell>
          <cell r="BJ13">
            <v>-16.179079055786133</v>
          </cell>
          <cell r="BK13">
            <v>-0.75496703386306763</v>
          </cell>
          <cell r="BL13">
            <v>-1.4678022861480713</v>
          </cell>
          <cell r="BM13">
            <v>0</v>
          </cell>
          <cell r="BN13">
            <v>0</v>
          </cell>
        </row>
        <row r="14">
          <cell r="A14" t="str">
            <v>COINCIDENT COMPANY PEAK DEMAND</v>
          </cell>
          <cell r="B14">
            <v>2031</v>
          </cell>
          <cell r="C14">
            <v>18692.919921875</v>
          </cell>
          <cell r="D14">
            <v>0</v>
          </cell>
          <cell r="E14">
            <v>0</v>
          </cell>
          <cell r="F14">
            <v>-6.3540791161358356E-3</v>
          </cell>
          <cell r="G14">
            <v>0.83618032932281494</v>
          </cell>
          <cell r="H14">
            <v>-2.4300763607025146</v>
          </cell>
          <cell r="I14">
            <v>0</v>
          </cell>
          <cell r="J14">
            <v>-6.2065238952636719</v>
          </cell>
          <cell r="K14">
            <v>-0.42221131920814514</v>
          </cell>
          <cell r="L14">
            <v>7.1439976692199707</v>
          </cell>
          <cell r="M14">
            <v>-5.4477591514587402</v>
          </cell>
          <cell r="N14">
            <v>0</v>
          </cell>
          <cell r="O14">
            <v>-5.8943262100219727</v>
          </cell>
          <cell r="P14">
            <v>-14.7008056640625</v>
          </cell>
          <cell r="Q14">
            <v>-13.916346549987793</v>
          </cell>
          <cell r="R14">
            <v>-9.1401939392089844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-4.6031622886657715</v>
          </cell>
          <cell r="X14">
            <v>-1.0871200561523438</v>
          </cell>
          <cell r="Y14">
            <v>5.3490705490112305</v>
          </cell>
          <cell r="Z14">
            <v>0</v>
          </cell>
          <cell r="AA14">
            <v>0</v>
          </cell>
          <cell r="AB14">
            <v>-9.0383205413818359</v>
          </cell>
          <cell r="AC14">
            <v>-2.179851770401001</v>
          </cell>
          <cell r="AD14">
            <v>0</v>
          </cell>
          <cell r="AE14">
            <v>-0.53011906147003174</v>
          </cell>
          <cell r="AF14">
            <v>0</v>
          </cell>
          <cell r="AG14">
            <v>-3.915787935256958</v>
          </cell>
          <cell r="AH14">
            <v>-11.551703453063965</v>
          </cell>
          <cell r="AI14">
            <v>0</v>
          </cell>
          <cell r="AJ14">
            <v>-15.826642990112305</v>
          </cell>
          <cell r="AK14">
            <v>0</v>
          </cell>
          <cell r="AL14">
            <v>87.716720581054688</v>
          </cell>
          <cell r="AM14">
            <v>-1.0289021730422974</v>
          </cell>
          <cell r="AN14">
            <v>-2.7689743041992188</v>
          </cell>
          <cell r="AO14">
            <v>0</v>
          </cell>
          <cell r="AP14">
            <v>-7.018308162689209</v>
          </cell>
          <cell r="AQ14">
            <v>-4.0739569664001465</v>
          </cell>
          <cell r="AR14">
            <v>-3.4721183776855469</v>
          </cell>
          <cell r="AS14">
            <v>-5.162327766418457</v>
          </cell>
          <cell r="AT14">
            <v>-22.333915710449219</v>
          </cell>
          <cell r="AU14">
            <v>53.825958251953125</v>
          </cell>
          <cell r="AV14">
            <v>6.4451689720153809</v>
          </cell>
          <cell r="AW14">
            <v>0</v>
          </cell>
          <cell r="AX14">
            <v>-0.84332722425460815</v>
          </cell>
          <cell r="AY14">
            <v>0</v>
          </cell>
          <cell r="AZ14">
            <v>-6.9336962699890137</v>
          </cell>
          <cell r="BA14">
            <v>-5.1376872062683105</v>
          </cell>
          <cell r="BB14">
            <v>-19.863290786743164</v>
          </cell>
          <cell r="BC14">
            <v>0</v>
          </cell>
          <cell r="BD14">
            <v>-2.0138928890228271</v>
          </cell>
          <cell r="BE14">
            <v>0</v>
          </cell>
          <cell r="BF14">
            <v>-3.3444411754608154</v>
          </cell>
          <cell r="BG14">
            <v>-7.5952033996582031</v>
          </cell>
          <cell r="BH14">
            <v>-1.4315158128738403</v>
          </cell>
          <cell r="BI14">
            <v>0</v>
          </cell>
          <cell r="BJ14">
            <v>-16.305019378662109</v>
          </cell>
          <cell r="BK14">
            <v>-0.75496703386306763</v>
          </cell>
          <cell r="BL14">
            <v>-1.4678022861480713</v>
          </cell>
          <cell r="BM14">
            <v>0</v>
          </cell>
          <cell r="BN14">
            <v>0</v>
          </cell>
        </row>
        <row r="15">
          <cell r="A15" t="str">
            <v>COINCIDENT COMPANY PEAK DEMAND</v>
          </cell>
          <cell r="B15">
            <v>2032</v>
          </cell>
          <cell r="C15">
            <v>18747.7109375</v>
          </cell>
          <cell r="D15">
            <v>0</v>
          </cell>
          <cell r="E15">
            <v>0</v>
          </cell>
          <cell r="F15">
            <v>-6.3540791161358356E-3</v>
          </cell>
          <cell r="G15">
            <v>0.84367603063583374</v>
          </cell>
          <cell r="H15">
            <v>-2.4485371112823486</v>
          </cell>
          <cell r="I15">
            <v>0</v>
          </cell>
          <cell r="J15">
            <v>-6.2065238952636719</v>
          </cell>
          <cell r="K15">
            <v>-0.42599725723266602</v>
          </cell>
          <cell r="L15">
            <v>7.2080569267272949</v>
          </cell>
          <cell r="M15">
            <v>-5.4890918731689453</v>
          </cell>
          <cell r="N15">
            <v>0</v>
          </cell>
          <cell r="O15">
            <v>-5.947181224822998</v>
          </cell>
          <cell r="P15">
            <v>-13.688601493835449</v>
          </cell>
          <cell r="Q15">
            <v>-14.022099494934082</v>
          </cell>
          <cell r="R15">
            <v>-9.2096166610717773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-4.6436910629272461</v>
          </cell>
          <cell r="X15">
            <v>-1.3138549327850342</v>
          </cell>
          <cell r="Y15">
            <v>5.3806133270263672</v>
          </cell>
          <cell r="Z15">
            <v>0</v>
          </cell>
          <cell r="AA15">
            <v>0</v>
          </cell>
          <cell r="AB15">
            <v>-9.106989860534668</v>
          </cell>
          <cell r="AC15">
            <v>-2.1964111328125</v>
          </cell>
          <cell r="AD15">
            <v>0</v>
          </cell>
          <cell r="AE15">
            <v>-0.27452370524406433</v>
          </cell>
          <cell r="AF15">
            <v>0</v>
          </cell>
          <cell r="AG15">
            <v>-3.9509010314941406</v>
          </cell>
          <cell r="AH15">
            <v>-14.160801887512207</v>
          </cell>
          <cell r="AI15">
            <v>0</v>
          </cell>
          <cell r="AJ15">
            <v>-15.968564033508301</v>
          </cell>
          <cell r="AK15">
            <v>0</v>
          </cell>
          <cell r="AL15">
            <v>88.5032958984375</v>
          </cell>
          <cell r="AM15">
            <v>-1.0381284952163696</v>
          </cell>
          <cell r="AN15">
            <v>-2.793804407119751</v>
          </cell>
          <cell r="AO15">
            <v>0</v>
          </cell>
          <cell r="AP15">
            <v>-7.0812435150146484</v>
          </cell>
          <cell r="AQ15">
            <v>-2.3777482509613037</v>
          </cell>
          <cell r="AR15">
            <v>-3.4721183776855469</v>
          </cell>
          <cell r="AS15">
            <v>-5.2086186408996582</v>
          </cell>
          <cell r="AT15">
            <v>-22.534185409545898</v>
          </cell>
          <cell r="AU15">
            <v>53.825958251953125</v>
          </cell>
          <cell r="AV15">
            <v>6.4451689720153809</v>
          </cell>
          <cell r="AW15">
            <v>0</v>
          </cell>
          <cell r="AX15">
            <v>0</v>
          </cell>
          <cell r="AY15">
            <v>0</v>
          </cell>
          <cell r="AZ15">
            <v>-6.9862217903137207</v>
          </cell>
          <cell r="BA15">
            <v>-2.5072541236877441</v>
          </cell>
          <cell r="BB15">
            <v>-20.041408538818359</v>
          </cell>
          <cell r="BC15">
            <v>0</v>
          </cell>
          <cell r="BD15">
            <v>-2.029179573059082</v>
          </cell>
          <cell r="BE15">
            <v>0</v>
          </cell>
          <cell r="BF15">
            <v>-3.3698866367340088</v>
          </cell>
          <cell r="BG15">
            <v>-7.5952033996582031</v>
          </cell>
          <cell r="BH15">
            <v>-1.3259432315826416</v>
          </cell>
          <cell r="BI15">
            <v>0</v>
          </cell>
          <cell r="BJ15">
            <v>-16.428888320922852</v>
          </cell>
          <cell r="BK15">
            <v>-0.75496703386306763</v>
          </cell>
          <cell r="BL15">
            <v>-1.4678022861480713</v>
          </cell>
          <cell r="BM15">
            <v>0</v>
          </cell>
          <cell r="BN15">
            <v>0</v>
          </cell>
        </row>
        <row r="16">
          <cell r="A16" t="str">
            <v>COINCIDENT COMPANY PEAK DEMAND</v>
          </cell>
          <cell r="B16">
            <v>2033</v>
          </cell>
          <cell r="C16">
            <v>18849.44921875</v>
          </cell>
          <cell r="D16">
            <v>0</v>
          </cell>
          <cell r="E16">
            <v>0</v>
          </cell>
          <cell r="F16">
            <v>-6.3540791161358356E-3</v>
          </cell>
          <cell r="G16">
            <v>0.85101550817489624</v>
          </cell>
          <cell r="H16">
            <v>-2.4667191505432129</v>
          </cell>
          <cell r="I16">
            <v>0</v>
          </cell>
          <cell r="J16">
            <v>-6.2065238952636719</v>
          </cell>
          <cell r="K16">
            <v>-0.4297042191028595</v>
          </cell>
          <cell r="L16">
            <v>7.2707810401916504</v>
          </cell>
          <cell r="M16">
            <v>-5.5298252105712891</v>
          </cell>
          <cell r="N16">
            <v>0</v>
          </cell>
          <cell r="O16">
            <v>-5.9989376068115234</v>
          </cell>
          <cell r="P16">
            <v>-12.745291709899902</v>
          </cell>
          <cell r="Q16">
            <v>-14.126221656799316</v>
          </cell>
          <cell r="R16">
            <v>-9.2780046463012695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-4.6833767890930176</v>
          </cell>
          <cell r="X16">
            <v>-1.4201430082321167</v>
          </cell>
          <cell r="Y16">
            <v>5.4121556282043457</v>
          </cell>
          <cell r="Z16">
            <v>0</v>
          </cell>
          <cell r="AA16">
            <v>0</v>
          </cell>
          <cell r="AB16">
            <v>-9.1746196746826172</v>
          </cell>
          <cell r="AC16">
            <v>-2.2127208709716797</v>
          </cell>
          <cell r="AD16">
            <v>0</v>
          </cell>
          <cell r="AE16">
            <v>-0.15944968163967133</v>
          </cell>
          <cell r="AF16">
            <v>0</v>
          </cell>
          <cell r="AG16">
            <v>-3.9852838516235352</v>
          </cell>
          <cell r="AH16">
            <v>-15.041769981384277</v>
          </cell>
          <cell r="AI16">
            <v>0</v>
          </cell>
          <cell r="AJ16">
            <v>-16.10753059387207</v>
          </cell>
          <cell r="AK16">
            <v>0</v>
          </cell>
          <cell r="AL16">
            <v>89.273490905761719</v>
          </cell>
          <cell r="AM16">
            <v>-1.0471630096435547</v>
          </cell>
          <cell r="AN16">
            <v>-2.8181173801422119</v>
          </cell>
          <cell r="AO16">
            <v>0</v>
          </cell>
          <cell r="AP16">
            <v>-7.1428680419921875</v>
          </cell>
          <cell r="AQ16">
            <v>-0.85855060815811157</v>
          </cell>
          <cell r="AR16">
            <v>-3.4721183776855469</v>
          </cell>
          <cell r="AS16">
            <v>-5.2539467811584473</v>
          </cell>
          <cell r="AT16">
            <v>-22.730289459228516</v>
          </cell>
          <cell r="AU16">
            <v>53.825958251953125</v>
          </cell>
          <cell r="AV16">
            <v>6.4451689720153809</v>
          </cell>
          <cell r="AW16">
            <v>0</v>
          </cell>
          <cell r="AX16">
            <v>0</v>
          </cell>
          <cell r="AY16">
            <v>0</v>
          </cell>
          <cell r="AZ16">
            <v>-7.0379586219787598</v>
          </cell>
          <cell r="BA16">
            <v>-1.6665819883346558</v>
          </cell>
          <cell r="BB16">
            <v>-20.215818405151367</v>
          </cell>
          <cell r="BC16">
            <v>0</v>
          </cell>
          <cell r="BD16">
            <v>-2.044245719909668</v>
          </cell>
          <cell r="BE16">
            <v>0</v>
          </cell>
          <cell r="BF16">
            <v>-3.3949346542358398</v>
          </cell>
          <cell r="BG16">
            <v>-7.5952033996582031</v>
          </cell>
          <cell r="BH16">
            <v>-0.78069978952407837</v>
          </cell>
          <cell r="BI16">
            <v>0</v>
          </cell>
          <cell r="BJ16">
            <v>-16.550899505615234</v>
          </cell>
          <cell r="BK16">
            <v>-0.75496703386306763</v>
          </cell>
          <cell r="BL16">
            <v>-1.4678022861480713</v>
          </cell>
          <cell r="BM16">
            <v>0</v>
          </cell>
          <cell r="BN16">
            <v>0</v>
          </cell>
        </row>
        <row r="17">
          <cell r="A17" t="str">
            <v>COINCIDENT COMPANY PEAK DEMAND</v>
          </cell>
          <cell r="B17">
            <v>2034</v>
          </cell>
          <cell r="C17">
            <v>18977.279296875</v>
          </cell>
          <cell r="D17">
            <v>0</v>
          </cell>
          <cell r="E17">
            <v>0</v>
          </cell>
          <cell r="F17">
            <v>-6.3540791161358356E-3</v>
          </cell>
          <cell r="G17">
            <v>0.85822081565856934</v>
          </cell>
          <cell r="H17">
            <v>-2.4846615791320801</v>
          </cell>
          <cell r="I17">
            <v>0</v>
          </cell>
          <cell r="J17">
            <v>-6.2065238952636719</v>
          </cell>
          <cell r="K17">
            <v>-0.43334382772445679</v>
          </cell>
          <cell r="L17">
            <v>7.3323636054992676</v>
          </cell>
          <cell r="M17">
            <v>-5.5700702667236328</v>
          </cell>
          <cell r="N17">
            <v>0</v>
          </cell>
          <cell r="O17">
            <v>-6.049750804901123</v>
          </cell>
          <cell r="P17">
            <v>-11.865574836730957</v>
          </cell>
          <cell r="Q17">
            <v>-14.22895622253418</v>
          </cell>
          <cell r="R17">
            <v>-9.3455066680908203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-4.7223401069641113</v>
          </cell>
          <cell r="X17">
            <v>-1.4424008131027222</v>
          </cell>
          <cell r="Y17">
            <v>5.4436984062194824</v>
          </cell>
          <cell r="Z17">
            <v>0</v>
          </cell>
          <cell r="AA17">
            <v>0</v>
          </cell>
          <cell r="AB17">
            <v>-9.2413473129272461</v>
          </cell>
          <cell r="AC17">
            <v>-2.2288162708282471</v>
          </cell>
          <cell r="AD17">
            <v>0</v>
          </cell>
          <cell r="AE17">
            <v>-0.14238026738166809</v>
          </cell>
          <cell r="AF17">
            <v>0</v>
          </cell>
          <cell r="AG17">
            <v>-4.0190410614013672</v>
          </cell>
          <cell r="AH17">
            <v>-15.110610008239746</v>
          </cell>
          <cell r="AI17">
            <v>0</v>
          </cell>
          <cell r="AJ17">
            <v>-16.24397087097168</v>
          </cell>
          <cell r="AK17">
            <v>0</v>
          </cell>
          <cell r="AL17">
            <v>90.029670715332031</v>
          </cell>
          <cell r="AM17">
            <v>-1.0560328960418701</v>
          </cell>
          <cell r="AN17">
            <v>-2.8419878482818604</v>
          </cell>
          <cell r="AO17">
            <v>0</v>
          </cell>
          <cell r="AP17">
            <v>-7.2033720016479492</v>
          </cell>
          <cell r="AQ17">
            <v>-0.12543715536594391</v>
          </cell>
          <cell r="AR17">
            <v>-3.4721183776855469</v>
          </cell>
          <cell r="AS17">
            <v>-5.2984490394592285</v>
          </cell>
          <cell r="AT17">
            <v>-22.922826766967773</v>
          </cell>
          <cell r="AU17">
            <v>53.825962066650391</v>
          </cell>
          <cell r="AV17">
            <v>6.4451689720153809</v>
          </cell>
          <cell r="AW17">
            <v>0</v>
          </cell>
          <cell r="AX17">
            <v>0</v>
          </cell>
          <cell r="AY17">
            <v>0</v>
          </cell>
          <cell r="AZ17">
            <v>-7.0890002250671387</v>
          </cell>
          <cell r="BA17">
            <v>-1.6665819883346558</v>
          </cell>
          <cell r="BB17">
            <v>-20.387054443359375</v>
          </cell>
          <cell r="BC17">
            <v>0</v>
          </cell>
          <cell r="BD17">
            <v>-2.0591411590576172</v>
          </cell>
          <cell r="BE17">
            <v>0</v>
          </cell>
          <cell r="BF17">
            <v>-3.4196419715881348</v>
          </cell>
          <cell r="BG17">
            <v>-7.5952033996582031</v>
          </cell>
          <cell r="BH17">
            <v>-0.24322117865085602</v>
          </cell>
          <cell r="BI17">
            <v>0</v>
          </cell>
          <cell r="BJ17">
            <v>-16.671302795410156</v>
          </cell>
          <cell r="BK17">
            <v>-0.75496703386306763</v>
          </cell>
          <cell r="BL17">
            <v>-1.4678022861480713</v>
          </cell>
          <cell r="BM17">
            <v>0</v>
          </cell>
          <cell r="BN17">
            <v>0</v>
          </cell>
        </row>
        <row r="18">
          <cell r="A18" t="str">
            <v>COINCIDENT COMPANY PEAK DEMAND</v>
          </cell>
          <cell r="B18">
            <v>2035</v>
          </cell>
          <cell r="C18">
            <v>19127.359375</v>
          </cell>
          <cell r="D18">
            <v>0</v>
          </cell>
          <cell r="E18">
            <v>0</v>
          </cell>
          <cell r="F18">
            <v>-6.3540791161358356E-3</v>
          </cell>
          <cell r="G18">
            <v>0.8653222918510437</v>
          </cell>
          <cell r="H18">
            <v>-2.5024137496948242</v>
          </cell>
          <cell r="I18">
            <v>0</v>
          </cell>
          <cell r="J18">
            <v>-6.2065238952636719</v>
          </cell>
          <cell r="K18">
            <v>-0.43693006038665771</v>
          </cell>
          <cell r="L18">
            <v>7.3930449485778809</v>
          </cell>
          <cell r="M18">
            <v>-5.6098718643188477</v>
          </cell>
          <cell r="N18">
            <v>0</v>
          </cell>
          <cell r="O18">
            <v>-6.0998210906982422</v>
          </cell>
          <cell r="P18">
            <v>-15.236055374145508</v>
          </cell>
          <cell r="Q18">
            <v>-14.330605506896973</v>
          </cell>
          <cell r="R18">
            <v>-9.4123125076293945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-4.7607331275939941</v>
          </cell>
          <cell r="X18">
            <v>-1.4499356746673584</v>
          </cell>
          <cell r="Y18">
            <v>5.4752411842346191</v>
          </cell>
          <cell r="Z18">
            <v>0</v>
          </cell>
          <cell r="AA18">
            <v>0</v>
          </cell>
          <cell r="AB18">
            <v>-9.307368278503418</v>
          </cell>
          <cell r="AC18">
            <v>-2.2447412014007568</v>
          </cell>
          <cell r="AD18">
            <v>0</v>
          </cell>
          <cell r="AE18">
            <v>-0.14238026738166809</v>
          </cell>
          <cell r="AF18">
            <v>0</v>
          </cell>
          <cell r="AG18">
            <v>-4.0523042678833008</v>
          </cell>
          <cell r="AH18">
            <v>-15.178735733032227</v>
          </cell>
          <cell r="AI18">
            <v>0</v>
          </cell>
          <cell r="AJ18">
            <v>-16.378414154052734</v>
          </cell>
          <cell r="AK18">
            <v>0</v>
          </cell>
          <cell r="AL18">
            <v>90.774795532226563</v>
          </cell>
          <cell r="AM18">
            <v>-1.0647732019424438</v>
          </cell>
          <cell r="AN18">
            <v>-2.8655092716217041</v>
          </cell>
          <cell r="AO18">
            <v>0</v>
          </cell>
          <cell r="AP18">
            <v>-7.2629909515380859</v>
          </cell>
          <cell r="AQ18">
            <v>0</v>
          </cell>
          <cell r="AR18">
            <v>-3.4721183776855469</v>
          </cell>
          <cell r="AS18">
            <v>-5.3422989845275879</v>
          </cell>
          <cell r="AT18">
            <v>-23.112543106079102</v>
          </cell>
          <cell r="AU18">
            <v>53.825958251953125</v>
          </cell>
          <cell r="AV18">
            <v>6.4451689720153809</v>
          </cell>
          <cell r="AW18">
            <v>0</v>
          </cell>
          <cell r="AX18">
            <v>0</v>
          </cell>
          <cell r="AY18">
            <v>0</v>
          </cell>
          <cell r="AZ18">
            <v>-7.1395115852355957</v>
          </cell>
          <cell r="BA18">
            <v>-1.6665819883346558</v>
          </cell>
          <cell r="BB18">
            <v>-20.555784225463867</v>
          </cell>
          <cell r="BC18">
            <v>0</v>
          </cell>
          <cell r="BD18">
            <v>-2.0738868713378906</v>
          </cell>
          <cell r="BE18">
            <v>0</v>
          </cell>
          <cell r="BF18">
            <v>-3.4441094398498535</v>
          </cell>
          <cell r="BG18">
            <v>-7.5952033996582031</v>
          </cell>
          <cell r="BH18">
            <v>0</v>
          </cell>
          <cell r="BI18">
            <v>0</v>
          </cell>
          <cell r="BJ18">
            <v>-16.790416717529297</v>
          </cell>
          <cell r="BK18">
            <v>-0.75496703386306763</v>
          </cell>
          <cell r="BL18">
            <v>-1.4678022861480713</v>
          </cell>
          <cell r="BM18">
            <v>0</v>
          </cell>
          <cell r="BN18">
            <v>0</v>
          </cell>
        </row>
        <row r="19">
          <cell r="A19" t="str">
            <v>COINCIDENT COMPANY PEAK DEMAND</v>
          </cell>
          <cell r="B19">
            <v>2036</v>
          </cell>
          <cell r="C19">
            <v>19278.619140625</v>
          </cell>
          <cell r="D19">
            <v>0</v>
          </cell>
          <cell r="E19">
            <v>0</v>
          </cell>
          <cell r="F19">
            <v>-6.3540791161358356E-3</v>
          </cell>
          <cell r="G19">
            <v>0.87372159957885742</v>
          </cell>
          <cell r="H19">
            <v>-2.5217859745025635</v>
          </cell>
          <cell r="I19">
            <v>0</v>
          </cell>
          <cell r="J19">
            <v>-6.2065238952636719</v>
          </cell>
          <cell r="K19">
            <v>-0.4411698579788208</v>
          </cell>
          <cell r="L19">
            <v>7.464785099029541</v>
          </cell>
          <cell r="M19">
            <v>-5.6532983779907227</v>
          </cell>
          <cell r="N19">
            <v>0</v>
          </cell>
          <cell r="O19">
            <v>-6.1590137481689453</v>
          </cell>
          <cell r="P19">
            <v>-14.7008056640625</v>
          </cell>
          <cell r="Q19">
            <v>-14.441512107849121</v>
          </cell>
          <cell r="R19">
            <v>-9.4852056503295898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-4.8061208724975586</v>
          </cell>
          <cell r="X19">
            <v>-1.458843469619751</v>
          </cell>
          <cell r="Y19">
            <v>5.5067834854125977</v>
          </cell>
          <cell r="Z19">
            <v>0</v>
          </cell>
          <cell r="AA19">
            <v>0</v>
          </cell>
          <cell r="AB19">
            <v>-9.3794221878051758</v>
          </cell>
          <cell r="AC19">
            <v>-2.2621185779571533</v>
          </cell>
          <cell r="AD19">
            <v>0</v>
          </cell>
          <cell r="AE19">
            <v>-0.14238026738166809</v>
          </cell>
          <cell r="AF19">
            <v>0</v>
          </cell>
          <cell r="AG19">
            <v>-4.0916271209716797</v>
          </cell>
          <cell r="AH19">
            <v>-15.253061294555664</v>
          </cell>
          <cell r="AI19">
            <v>0</v>
          </cell>
          <cell r="AJ19">
            <v>-16.537349700927734</v>
          </cell>
          <cell r="AK19">
            <v>0</v>
          </cell>
          <cell r="AL19">
            <v>91.655647277832031</v>
          </cell>
          <cell r="AM19">
            <v>-1.0751056671142578</v>
          </cell>
          <cell r="AN19">
            <v>-2.8933155536651611</v>
          </cell>
          <cell r="AO19">
            <v>0</v>
          </cell>
          <cell r="AP19">
            <v>-7.3334712982177734</v>
          </cell>
          <cell r="AQ19">
            <v>0</v>
          </cell>
          <cell r="AR19">
            <v>-3.4721183776855469</v>
          </cell>
          <cell r="AS19">
            <v>-5.3941402435302734</v>
          </cell>
          <cell r="AT19">
            <v>-23.336824417114258</v>
          </cell>
          <cell r="AU19">
            <v>53.825958251953125</v>
          </cell>
          <cell r="AV19">
            <v>6.4451689720153809</v>
          </cell>
          <cell r="AW19">
            <v>0</v>
          </cell>
          <cell r="AX19">
            <v>0</v>
          </cell>
          <cell r="AY19">
            <v>0</v>
          </cell>
          <cell r="AZ19">
            <v>-7.1946191787719727</v>
          </cell>
          <cell r="BA19">
            <v>-1.6665819883346558</v>
          </cell>
          <cell r="BB19">
            <v>-20.755256652832031</v>
          </cell>
          <cell r="BC19">
            <v>0</v>
          </cell>
          <cell r="BD19">
            <v>-2.0899686813354492</v>
          </cell>
          <cell r="BE19">
            <v>0</v>
          </cell>
          <cell r="BF19">
            <v>-3.470815896987915</v>
          </cell>
          <cell r="BG19">
            <v>-7.5952033996582031</v>
          </cell>
          <cell r="BH19">
            <v>0</v>
          </cell>
          <cell r="BI19">
            <v>0</v>
          </cell>
          <cell r="BJ19">
            <v>-16.920402526855469</v>
          </cell>
          <cell r="BK19">
            <v>-0.75496703386306763</v>
          </cell>
          <cell r="BL19">
            <v>-1.4678022861480713</v>
          </cell>
          <cell r="BM19">
            <v>0</v>
          </cell>
          <cell r="BN19">
            <v>0</v>
          </cell>
        </row>
        <row r="20">
          <cell r="A20" t="str">
            <v>COINCIDENT COMPANY PEAK DEMAND</v>
          </cell>
          <cell r="B20">
            <v>2037</v>
          </cell>
          <cell r="C20">
            <v>19431.080078125</v>
          </cell>
          <cell r="D20">
            <v>0</v>
          </cell>
          <cell r="E20">
            <v>0</v>
          </cell>
          <cell r="F20">
            <v>-5.1185539923608303E-3</v>
          </cell>
          <cell r="G20">
            <v>0.88312840461730957</v>
          </cell>
          <cell r="H20">
            <v>-2.5424633026123047</v>
          </cell>
          <cell r="I20">
            <v>0</v>
          </cell>
          <cell r="J20">
            <v>-4.9996895790100098</v>
          </cell>
          <cell r="K20">
            <v>-0.44592025876045227</v>
          </cell>
          <cell r="L20">
            <v>7.5451631546020508</v>
          </cell>
          <cell r="M20">
            <v>-5.6996393203735352</v>
          </cell>
          <cell r="N20">
            <v>0</v>
          </cell>
          <cell r="O20">
            <v>-6.2253308296203613</v>
          </cell>
          <cell r="P20">
            <v>-13.688601493835449</v>
          </cell>
          <cell r="Q20">
            <v>-14.559886932373047</v>
          </cell>
          <cell r="R20">
            <v>-9.5629873275756836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-4.8569736480712891</v>
          </cell>
          <cell r="X20">
            <v>-1.4688235521316528</v>
          </cell>
          <cell r="Y20">
            <v>5.5383262634277344</v>
          </cell>
          <cell r="Z20">
            <v>0</v>
          </cell>
          <cell r="AA20">
            <v>0</v>
          </cell>
          <cell r="AB20">
            <v>-9.4563302993774414</v>
          </cell>
          <cell r="AC20">
            <v>-2.2806665897369385</v>
          </cell>
          <cell r="AD20">
            <v>0</v>
          </cell>
          <cell r="AE20">
            <v>-0.14238026738166809</v>
          </cell>
          <cell r="AF20">
            <v>0</v>
          </cell>
          <cell r="AG20">
            <v>-4.1356844902038574</v>
          </cell>
          <cell r="AH20">
            <v>-15.33238410949707</v>
          </cell>
          <cell r="AI20">
            <v>0</v>
          </cell>
          <cell r="AJ20">
            <v>-16.715419769287109</v>
          </cell>
          <cell r="AK20">
            <v>0</v>
          </cell>
          <cell r="AL20">
            <v>92.642570495605469</v>
          </cell>
          <cell r="AM20">
            <v>-1.0866822004318237</v>
          </cell>
          <cell r="AN20">
            <v>-2.9244697093963623</v>
          </cell>
          <cell r="AO20">
            <v>0</v>
          </cell>
          <cell r="AP20">
            <v>-7.4124364852905273</v>
          </cell>
          <cell r="AQ20">
            <v>0</v>
          </cell>
          <cell r="AR20">
            <v>-3.4721183776855469</v>
          </cell>
          <cell r="AS20">
            <v>-5.4522213935852051</v>
          </cell>
          <cell r="AT20">
            <v>-23.588108062744141</v>
          </cell>
          <cell r="AU20">
            <v>53.825958251953125</v>
          </cell>
          <cell r="AV20">
            <v>6.4451689720153809</v>
          </cell>
          <cell r="AW20">
            <v>0</v>
          </cell>
          <cell r="AX20">
            <v>0</v>
          </cell>
          <cell r="AY20">
            <v>0</v>
          </cell>
          <cell r="AZ20">
            <v>-7.2534289360046387</v>
          </cell>
          <cell r="BA20">
            <v>-1.6665819883346558</v>
          </cell>
          <cell r="BB20">
            <v>-20.978738784790039</v>
          </cell>
          <cell r="BC20">
            <v>0</v>
          </cell>
          <cell r="BD20">
            <v>-2.1071069240570068</v>
          </cell>
          <cell r="BE20">
            <v>0</v>
          </cell>
          <cell r="BF20">
            <v>-3.4992969036102295</v>
          </cell>
          <cell r="BG20">
            <v>-7.5848212242126465</v>
          </cell>
          <cell r="BH20">
            <v>0</v>
          </cell>
          <cell r="BI20">
            <v>0</v>
          </cell>
          <cell r="BJ20">
            <v>-17.059146881103516</v>
          </cell>
          <cell r="BK20">
            <v>-0.66246098279953003</v>
          </cell>
          <cell r="BL20">
            <v>-1.4678022861480713</v>
          </cell>
          <cell r="BM20">
            <v>0</v>
          </cell>
          <cell r="BN20">
            <v>0</v>
          </cell>
        </row>
        <row r="21">
          <cell r="A21" t="str">
            <v>COINCIDENT COMPANY PEAK DEMAND</v>
          </cell>
          <cell r="B21">
            <v>2038</v>
          </cell>
          <cell r="C21">
            <v>19584.740234375</v>
          </cell>
          <cell r="D21">
            <v>0</v>
          </cell>
          <cell r="E21">
            <v>0</v>
          </cell>
          <cell r="F21">
            <v>-3.0005273874849081E-3</v>
          </cell>
          <cell r="G21">
            <v>0.89263224601745605</v>
          </cell>
          <cell r="H21">
            <v>-2.5633108615875244</v>
          </cell>
          <cell r="I21">
            <v>0</v>
          </cell>
          <cell r="J21">
            <v>-2.9308485984802246</v>
          </cell>
          <cell r="K21">
            <v>-0.45072183012962341</v>
          </cell>
          <cell r="L21">
            <v>7.6264081001281738</v>
          </cell>
          <cell r="M21">
            <v>-5.7463765144348145</v>
          </cell>
          <cell r="N21">
            <v>0</v>
          </cell>
          <cell r="O21">
            <v>-6.2923636436462402</v>
          </cell>
          <cell r="P21">
            <v>-12.745291709899902</v>
          </cell>
          <cell r="Q21">
            <v>-14.679235458374023</v>
          </cell>
          <cell r="R21">
            <v>-9.6414051055908203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-4.9083728790283203</v>
          </cell>
          <cell r="X21">
            <v>-1.4789110422134399</v>
          </cell>
          <cell r="Y21">
            <v>5.5698690414428711</v>
          </cell>
          <cell r="Z21">
            <v>0</v>
          </cell>
          <cell r="AA21">
            <v>0</v>
          </cell>
          <cell r="AB21">
            <v>-9.5338726043701172</v>
          </cell>
          <cell r="AC21">
            <v>-2.2993667125701904</v>
          </cell>
          <cell r="AD21">
            <v>0</v>
          </cell>
          <cell r="AE21">
            <v>-0.14238026738166809</v>
          </cell>
          <cell r="AF21">
            <v>0</v>
          </cell>
          <cell r="AG21">
            <v>-4.1802158355712891</v>
          </cell>
          <cell r="AH21">
            <v>-15.412346839904785</v>
          </cell>
          <cell r="AI21">
            <v>0</v>
          </cell>
          <cell r="AJ21">
            <v>-16.895402908325195</v>
          </cell>
          <cell r="AK21">
            <v>0</v>
          </cell>
          <cell r="AL21">
            <v>93.640121459960938</v>
          </cell>
          <cell r="AM21">
            <v>-1.0983829498291016</v>
          </cell>
          <cell r="AN21">
            <v>-2.9559595584869385</v>
          </cell>
          <cell r="AO21">
            <v>0</v>
          </cell>
          <cell r="AP21">
            <v>-7.4922518730163574</v>
          </cell>
          <cell r="AQ21">
            <v>0</v>
          </cell>
          <cell r="AR21">
            <v>-3.4721183776855469</v>
          </cell>
          <cell r="AS21">
            <v>-5.510927677154541</v>
          </cell>
          <cell r="AT21">
            <v>-23.842096328735352</v>
          </cell>
          <cell r="AU21">
            <v>53.825958251953125</v>
          </cell>
          <cell r="AV21">
            <v>6.4451689720153809</v>
          </cell>
          <cell r="AW21">
            <v>0</v>
          </cell>
          <cell r="AX21">
            <v>0</v>
          </cell>
          <cell r="AY21">
            <v>0</v>
          </cell>
          <cell r="AZ21">
            <v>-7.3127326965332031</v>
          </cell>
          <cell r="BA21">
            <v>-1.6665819883346558</v>
          </cell>
          <cell r="BB21">
            <v>-21.204627990722656</v>
          </cell>
          <cell r="BC21">
            <v>0</v>
          </cell>
          <cell r="BD21">
            <v>-2.1243743896484375</v>
          </cell>
          <cell r="BE21">
            <v>0</v>
          </cell>
          <cell r="BF21">
            <v>-3.5279772281646729</v>
          </cell>
          <cell r="BG21">
            <v>-7.2404398918151855</v>
          </cell>
          <cell r="BH21">
            <v>0</v>
          </cell>
          <cell r="BI21">
            <v>0</v>
          </cell>
          <cell r="BJ21">
            <v>-17.199020385742188</v>
          </cell>
          <cell r="BK21">
            <v>-0.24849158525466919</v>
          </cell>
          <cell r="BL21">
            <v>-1.4678022861480713</v>
          </cell>
          <cell r="BM21">
            <v>0</v>
          </cell>
          <cell r="BN21">
            <v>0</v>
          </cell>
        </row>
        <row r="22">
          <cell r="A22" t="str">
            <v>COINCIDENT COMPANY PEAK DEMAND</v>
          </cell>
          <cell r="B22">
            <v>2039</v>
          </cell>
          <cell r="C22">
            <v>19739.619140625</v>
          </cell>
          <cell r="D22">
            <v>0</v>
          </cell>
          <cell r="E22">
            <v>0</v>
          </cell>
          <cell r="F22">
            <v>-8.825011900626123E-4</v>
          </cell>
          <cell r="G22">
            <v>0.90223753452301025</v>
          </cell>
          <cell r="H22">
            <v>-2.5843296051025391</v>
          </cell>
          <cell r="I22">
            <v>0</v>
          </cell>
          <cell r="J22">
            <v>-0.85312932729721069</v>
          </cell>
          <cell r="K22">
            <v>-0.45557534694671631</v>
          </cell>
          <cell r="L22">
            <v>7.708531379699707</v>
          </cell>
          <cell r="M22">
            <v>-5.7934918403625488</v>
          </cell>
          <cell r="N22">
            <v>0</v>
          </cell>
          <cell r="O22">
            <v>-6.3524675369262695</v>
          </cell>
          <cell r="P22">
            <v>-11.865574836730957</v>
          </cell>
          <cell r="Q22">
            <v>-14.799560546875</v>
          </cell>
          <cell r="R22">
            <v>-9.7204751968383789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-4.9603257179260254</v>
          </cell>
          <cell r="X22">
            <v>-1.4891070127487183</v>
          </cell>
          <cell r="Y22">
            <v>5.6014118194580078</v>
          </cell>
          <cell r="Z22">
            <v>0</v>
          </cell>
          <cell r="AA22">
            <v>0</v>
          </cell>
          <cell r="AB22">
            <v>-9.6120462417602539</v>
          </cell>
          <cell r="AC22">
            <v>-2.3182199001312256</v>
          </cell>
          <cell r="AD22">
            <v>0</v>
          </cell>
          <cell r="AE22">
            <v>-0.14238026738166809</v>
          </cell>
          <cell r="AF22">
            <v>0</v>
          </cell>
          <cell r="AG22">
            <v>-4.225226879119873</v>
          </cell>
          <cell r="AH22">
            <v>-15.492951393127441</v>
          </cell>
          <cell r="AI22">
            <v>0</v>
          </cell>
          <cell r="AJ22">
            <v>-17.069198608398438</v>
          </cell>
          <cell r="AK22">
            <v>0</v>
          </cell>
          <cell r="AL22">
            <v>94.648399353027344</v>
          </cell>
          <cell r="AM22">
            <v>-1.1102097034454346</v>
          </cell>
          <cell r="AN22">
            <v>-2.987788200378418</v>
          </cell>
          <cell r="AO22">
            <v>0</v>
          </cell>
          <cell r="AP22">
            <v>-7.5729265213012695</v>
          </cell>
          <cell r="AQ22">
            <v>0</v>
          </cell>
          <cell r="AR22">
            <v>-3.4721183776855469</v>
          </cell>
          <cell r="AS22">
            <v>-5.5702672004699707</v>
          </cell>
          <cell r="AT22">
            <v>-24.098823547363281</v>
          </cell>
          <cell r="AU22">
            <v>53.825958251953125</v>
          </cell>
          <cell r="AV22">
            <v>6.4451689720153809</v>
          </cell>
          <cell r="AW22">
            <v>0</v>
          </cell>
          <cell r="AX22">
            <v>0</v>
          </cell>
          <cell r="AY22">
            <v>0</v>
          </cell>
          <cell r="AZ22">
            <v>-7.3725147247314453</v>
          </cell>
          <cell r="BA22">
            <v>-1.6665819883346558</v>
          </cell>
          <cell r="BB22">
            <v>-21.432954788208008</v>
          </cell>
          <cell r="BC22">
            <v>0</v>
          </cell>
          <cell r="BD22">
            <v>-2.141791820526123</v>
          </cell>
          <cell r="BE22">
            <v>0</v>
          </cell>
          <cell r="BF22">
            <v>-3.5569148063659668</v>
          </cell>
          <cell r="BG22">
            <v>-5.3385272026062012</v>
          </cell>
          <cell r="BH22">
            <v>0</v>
          </cell>
          <cell r="BI22">
            <v>0</v>
          </cell>
          <cell r="BJ22">
            <v>-17.340049743652344</v>
          </cell>
          <cell r="BK22">
            <v>0</v>
          </cell>
          <cell r="BL22">
            <v>-1.4678022861480713</v>
          </cell>
          <cell r="BM22">
            <v>0</v>
          </cell>
          <cell r="BN22">
            <v>0</v>
          </cell>
        </row>
        <row r="23">
          <cell r="A23" t="str">
            <v>COINCIDENT COMPANY PEAK DEMAND</v>
          </cell>
          <cell r="B23">
            <v>2040</v>
          </cell>
          <cell r="C23">
            <v>19895.720703125</v>
          </cell>
          <cell r="D23">
            <v>0</v>
          </cell>
          <cell r="E23">
            <v>0</v>
          </cell>
          <cell r="F23">
            <v>0</v>
          </cell>
          <cell r="G23">
            <v>0.91195011138916016</v>
          </cell>
          <cell r="H23">
            <v>-2.6055190563201904</v>
          </cell>
          <cell r="I23">
            <v>0</v>
          </cell>
          <cell r="J23">
            <v>0</v>
          </cell>
          <cell r="K23">
            <v>-0.46048092842102051</v>
          </cell>
          <cell r="L23">
            <v>7.7915358543395996</v>
          </cell>
          <cell r="M23">
            <v>-5.84100341796875</v>
          </cell>
          <cell r="N23">
            <v>0</v>
          </cell>
          <cell r="O23">
            <v>-6.401787281036377</v>
          </cell>
          <cell r="P23">
            <v>-15.236055374145508</v>
          </cell>
          <cell r="Q23">
            <v>-14.92090892791748</v>
          </cell>
          <cell r="R23">
            <v>-9.800175666809082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-5.0128388404846191</v>
          </cell>
          <cell r="X23">
            <v>-1.4994131326675415</v>
          </cell>
          <cell r="Y23">
            <v>5.6390872001647949</v>
          </cell>
          <cell r="Z23">
            <v>0</v>
          </cell>
          <cell r="AA23">
            <v>0</v>
          </cell>
          <cell r="AB23">
            <v>-9.6908531188964844</v>
          </cell>
          <cell r="AC23">
            <v>-2.3372275829315186</v>
          </cell>
          <cell r="AD23">
            <v>0</v>
          </cell>
          <cell r="AE23">
            <v>-0.14238026738166809</v>
          </cell>
          <cell r="AF23">
            <v>0</v>
          </cell>
          <cell r="AG23">
            <v>-4.2707223892211914</v>
          </cell>
          <cell r="AH23">
            <v>-15.574217796325684</v>
          </cell>
          <cell r="AI23">
            <v>0</v>
          </cell>
          <cell r="AJ23">
            <v>-17.218755722045898</v>
          </cell>
          <cell r="AK23">
            <v>0</v>
          </cell>
          <cell r="AL23">
            <v>95.66754150390625</v>
          </cell>
          <cell r="AM23">
            <v>-1.1221641302108765</v>
          </cell>
          <cell r="AN23">
            <v>-3.0199599266052246</v>
          </cell>
          <cell r="AO23">
            <v>0</v>
          </cell>
          <cell r="AP23">
            <v>-7.6544694900512695</v>
          </cell>
          <cell r="AQ23">
            <v>0</v>
          </cell>
          <cell r="AR23">
            <v>-3.4721183776855469</v>
          </cell>
          <cell r="AS23">
            <v>-5.6302461624145508</v>
          </cell>
          <cell r="AT23">
            <v>-24.358310699462891</v>
          </cell>
          <cell r="AU23">
            <v>53.825962066650391</v>
          </cell>
          <cell r="AV23">
            <v>6.4451689720153809</v>
          </cell>
          <cell r="AW23">
            <v>0</v>
          </cell>
          <cell r="AX23">
            <v>0</v>
          </cell>
          <cell r="AY23">
            <v>0</v>
          </cell>
          <cell r="AZ23">
            <v>-7.4327936172485352</v>
          </cell>
          <cell r="BA23">
            <v>-1.6665819883346558</v>
          </cell>
          <cell r="BB23">
            <v>-21.663736343383789</v>
          </cell>
          <cell r="BC23">
            <v>0</v>
          </cell>
          <cell r="BD23">
            <v>-2.1593589782714844</v>
          </cell>
          <cell r="BE23">
            <v>0</v>
          </cell>
          <cell r="BF23">
            <v>-3.5860919952392578</v>
          </cell>
          <cell r="BG23">
            <v>-2.4463677406311035</v>
          </cell>
          <cell r="BH23">
            <v>0</v>
          </cell>
          <cell r="BI23">
            <v>0</v>
          </cell>
          <cell r="BJ23">
            <v>-17.482233047485352</v>
          </cell>
          <cell r="BK23">
            <v>0</v>
          </cell>
          <cell r="BL23">
            <v>-1.4678022861480713</v>
          </cell>
          <cell r="BM23">
            <v>0</v>
          </cell>
          <cell r="BN23">
            <v>0</v>
          </cell>
        </row>
        <row r="24">
          <cell r="A24" t="str">
            <v>COINCIDENT COMPANY PEAK DEMAND</v>
          </cell>
          <cell r="B24">
            <v>2041</v>
          </cell>
          <cell r="C24">
            <v>20053.060546875</v>
          </cell>
          <cell r="D24">
            <v>0</v>
          </cell>
          <cell r="E24">
            <v>0</v>
          </cell>
          <cell r="F24">
            <v>0</v>
          </cell>
          <cell r="G24">
            <v>0.92177414894104004</v>
          </cell>
          <cell r="H24">
            <v>-2.6268830299377441</v>
          </cell>
          <cell r="I24">
            <v>0</v>
          </cell>
          <cell r="J24">
            <v>0</v>
          </cell>
          <cell r="K24">
            <v>-0.46543887257575989</v>
          </cell>
          <cell r="L24">
            <v>7.87542724609375</v>
          </cell>
          <cell r="M24">
            <v>-5.8888936042785645</v>
          </cell>
          <cell r="N24">
            <v>0</v>
          </cell>
          <cell r="O24">
            <v>-6.4405879974365234</v>
          </cell>
          <cell r="P24">
            <v>-14.7008056640625</v>
          </cell>
          <cell r="Q24">
            <v>-15.043217658996582</v>
          </cell>
          <cell r="R24">
            <v>-9.8805389404296875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-5.0659160614013672</v>
          </cell>
          <cell r="X24">
            <v>-1.509830117225647</v>
          </cell>
          <cell r="Y24">
            <v>5.6811437606811523</v>
          </cell>
          <cell r="Z24">
            <v>0</v>
          </cell>
          <cell r="AA24">
            <v>0</v>
          </cell>
          <cell r="AB24">
            <v>-9.7703056335449219</v>
          </cell>
          <cell r="AC24">
            <v>-2.3563916683197021</v>
          </cell>
          <cell r="AD24">
            <v>0</v>
          </cell>
          <cell r="AE24">
            <v>-0.14238026738166809</v>
          </cell>
          <cell r="AF24">
            <v>0</v>
          </cell>
          <cell r="AG24">
            <v>-4.3167076110839844</v>
          </cell>
          <cell r="AH24">
            <v>-15.65616512298584</v>
          </cell>
          <cell r="AI24">
            <v>0</v>
          </cell>
          <cell r="AJ24">
            <v>-17.332363128662109</v>
          </cell>
          <cell r="AK24">
            <v>0</v>
          </cell>
          <cell r="AL24">
            <v>96.697662353515625</v>
          </cell>
          <cell r="AM24">
            <v>-1.1342471837997437</v>
          </cell>
          <cell r="AN24">
            <v>-3.0524778366088867</v>
          </cell>
          <cell r="AO24">
            <v>0</v>
          </cell>
          <cell r="AP24">
            <v>-7.7368917465209961</v>
          </cell>
          <cell r="AQ24">
            <v>0</v>
          </cell>
          <cell r="AR24">
            <v>-3.4721183776855469</v>
          </cell>
          <cell r="AS24">
            <v>-5.6908707618713379</v>
          </cell>
          <cell r="AT24">
            <v>-24.620595932006836</v>
          </cell>
          <cell r="AU24">
            <v>53.825954437255859</v>
          </cell>
          <cell r="AV24">
            <v>6.4451689720153809</v>
          </cell>
          <cell r="AW24">
            <v>0</v>
          </cell>
          <cell r="AX24">
            <v>0</v>
          </cell>
          <cell r="AY24">
            <v>0</v>
          </cell>
          <cell r="AZ24">
            <v>-7.493565559387207</v>
          </cell>
          <cell r="BA24">
            <v>-1.6665819883346558</v>
          </cell>
          <cell r="BB24">
            <v>-21.897003173828125</v>
          </cell>
          <cell r="BC24">
            <v>0</v>
          </cell>
          <cell r="BD24">
            <v>-2.1770462989807129</v>
          </cell>
          <cell r="BE24">
            <v>0</v>
          </cell>
          <cell r="BF24">
            <v>-3.6154689788818359</v>
          </cell>
          <cell r="BG24">
            <v>-0.59288150072097778</v>
          </cell>
          <cell r="BH24">
            <v>0</v>
          </cell>
          <cell r="BI24">
            <v>0</v>
          </cell>
          <cell r="BJ24">
            <v>-17.62559700012207</v>
          </cell>
          <cell r="BK24">
            <v>0</v>
          </cell>
          <cell r="BL24">
            <v>-1.4678022861480713</v>
          </cell>
          <cell r="BM24">
            <v>0</v>
          </cell>
          <cell r="BN24">
            <v>0</v>
          </cell>
        </row>
        <row r="25">
          <cell r="A25" t="str">
            <v>COINCIDENT COMPANY PEAK DEMAND</v>
          </cell>
          <cell r="B25">
            <v>2042</v>
          </cell>
          <cell r="C25">
            <v>20211.640625</v>
          </cell>
          <cell r="D25">
            <v>0</v>
          </cell>
          <cell r="E25">
            <v>0</v>
          </cell>
          <cell r="F25">
            <v>0</v>
          </cell>
          <cell r="G25">
            <v>0.93170374631881714</v>
          </cell>
          <cell r="H25">
            <v>-2.6484222412109375</v>
          </cell>
          <cell r="I25">
            <v>0</v>
          </cell>
          <cell r="J25">
            <v>0</v>
          </cell>
          <cell r="K25">
            <v>-0.47045066952705383</v>
          </cell>
          <cell r="L25">
            <v>7.9602289199829102</v>
          </cell>
          <cell r="M25">
            <v>-5.9371805191040039</v>
          </cell>
          <cell r="N25">
            <v>0</v>
          </cell>
          <cell r="O25">
            <v>-6.4676451683044434</v>
          </cell>
          <cell r="P25">
            <v>-13.688601493835449</v>
          </cell>
          <cell r="Q25">
            <v>-15.16651725769043</v>
          </cell>
          <cell r="R25">
            <v>-9.9615707397460938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-5.1195650100708008</v>
          </cell>
          <cell r="X25">
            <v>-1.5203593969345093</v>
          </cell>
          <cell r="Y25">
            <v>5.7232003211975098</v>
          </cell>
          <cell r="Z25">
            <v>0</v>
          </cell>
          <cell r="AA25">
            <v>0</v>
          </cell>
          <cell r="AB25">
            <v>-9.8504199981689453</v>
          </cell>
          <cell r="AC25">
            <v>-2.3757128715515137</v>
          </cell>
          <cell r="AD25">
            <v>0</v>
          </cell>
          <cell r="AE25">
            <v>-0.14238026738166809</v>
          </cell>
          <cell r="AF25">
            <v>0</v>
          </cell>
          <cell r="AG25">
            <v>-4.3631887435913086</v>
          </cell>
          <cell r="AH25">
            <v>-15.738790512084961</v>
          </cell>
          <cell r="AI25">
            <v>0</v>
          </cell>
          <cell r="AJ25">
            <v>-17.408525466918945</v>
          </cell>
          <cell r="AK25">
            <v>0</v>
          </cell>
          <cell r="AL25">
            <v>97.738853454589844</v>
          </cell>
          <cell r="AM25">
            <v>-1.1464602947235107</v>
          </cell>
          <cell r="AN25">
            <v>-3.0853452682495117</v>
          </cell>
          <cell r="AO25">
            <v>0</v>
          </cell>
          <cell r="AP25">
            <v>-7.8202013969421387</v>
          </cell>
          <cell r="AQ25">
            <v>0</v>
          </cell>
          <cell r="AR25">
            <v>-3.4721183776855469</v>
          </cell>
          <cell r="AS25">
            <v>-5.7521486282348633</v>
          </cell>
          <cell r="AT25">
            <v>-24.885702133178711</v>
          </cell>
          <cell r="AU25">
            <v>53.825950622558594</v>
          </cell>
          <cell r="AV25">
            <v>6.4451689720153809</v>
          </cell>
          <cell r="AW25">
            <v>0</v>
          </cell>
          <cell r="AX25">
            <v>0</v>
          </cell>
          <cell r="AY25">
            <v>0</v>
          </cell>
          <cell r="AZ25">
            <v>-7.5548367500305176</v>
          </cell>
          <cell r="BA25">
            <v>-1.6665819883346558</v>
          </cell>
          <cell r="BB25">
            <v>-22.132783889770508</v>
          </cell>
          <cell r="BC25">
            <v>0</v>
          </cell>
          <cell r="BD25">
            <v>-2.1948928833007813</v>
          </cell>
          <cell r="BE25">
            <v>0</v>
          </cell>
          <cell r="BF25">
            <v>-3.6451032161712646</v>
          </cell>
          <cell r="BG25">
            <v>0</v>
          </cell>
          <cell r="BH25">
            <v>0</v>
          </cell>
          <cell r="BI25">
            <v>0</v>
          </cell>
          <cell r="BJ25">
            <v>-17.770132064819336</v>
          </cell>
          <cell r="BK25">
            <v>0</v>
          </cell>
          <cell r="BL25">
            <v>-1.4678022861480713</v>
          </cell>
          <cell r="BM25">
            <v>0</v>
          </cell>
          <cell r="BN25">
            <v>0</v>
          </cell>
        </row>
        <row r="26">
          <cell r="A26" t="str">
            <v>COINCIDENT COMPANY PEAK DEMAND</v>
          </cell>
          <cell r="B26">
            <v>2043</v>
          </cell>
          <cell r="C26">
            <v>20371.48046875</v>
          </cell>
          <cell r="D26">
            <v>0</v>
          </cell>
          <cell r="E26">
            <v>0</v>
          </cell>
          <cell r="F26">
            <v>0</v>
          </cell>
          <cell r="G26">
            <v>0.94174063205718994</v>
          </cell>
          <cell r="H26">
            <v>-2.6701366901397705</v>
          </cell>
          <cell r="I26">
            <v>0</v>
          </cell>
          <cell r="J26">
            <v>0</v>
          </cell>
          <cell r="K26">
            <v>-0.47551664710044861</v>
          </cell>
          <cell r="L26">
            <v>8.0459470748901367</v>
          </cell>
          <cell r="M26">
            <v>-5.985844612121582</v>
          </cell>
          <cell r="N26">
            <v>0</v>
          </cell>
          <cell r="O26">
            <v>-6.4818792343139648</v>
          </cell>
          <cell r="P26">
            <v>-12.745291709899902</v>
          </cell>
          <cell r="Q26">
            <v>-15.29088020324707</v>
          </cell>
          <cell r="R26">
            <v>-10.043257713317871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-5.173792839050293</v>
          </cell>
          <cell r="X26">
            <v>-1.5310019254684448</v>
          </cell>
          <cell r="Y26">
            <v>5.7652568817138672</v>
          </cell>
          <cell r="Z26">
            <v>0</v>
          </cell>
          <cell r="AA26">
            <v>0</v>
          </cell>
          <cell r="AB26">
            <v>-9.9311885833740234</v>
          </cell>
          <cell r="AC26">
            <v>-2.3951923847198486</v>
          </cell>
          <cell r="AD26">
            <v>0</v>
          </cell>
          <cell r="AE26">
            <v>-0.14238026738166809</v>
          </cell>
          <cell r="AF26">
            <v>0</v>
          </cell>
          <cell r="AG26">
            <v>-4.4101705551147461</v>
          </cell>
          <cell r="AH26">
            <v>-15.822089195251465</v>
          </cell>
          <cell r="AI26">
            <v>0</v>
          </cell>
          <cell r="AJ26">
            <v>-17.447458267211914</v>
          </cell>
          <cell r="AK26">
            <v>0</v>
          </cell>
          <cell r="AL26">
            <v>98.791275024414063</v>
          </cell>
          <cell r="AM26">
            <v>-1.1588051319122314</v>
          </cell>
          <cell r="AN26">
            <v>-3.1185672283172607</v>
          </cell>
          <cell r="AO26">
            <v>0</v>
          </cell>
          <cell r="AP26">
            <v>-7.9044098854064941</v>
          </cell>
          <cell r="AQ26">
            <v>0</v>
          </cell>
          <cell r="AR26">
            <v>-3.4721183776855469</v>
          </cell>
          <cell r="AS26">
            <v>-5.8140830993652344</v>
          </cell>
          <cell r="AT26">
            <v>-25.153659820556641</v>
          </cell>
          <cell r="AU26">
            <v>53.825962066650391</v>
          </cell>
          <cell r="AV26">
            <v>6.4451689720153809</v>
          </cell>
          <cell r="AW26">
            <v>0</v>
          </cell>
          <cell r="AX26">
            <v>0</v>
          </cell>
          <cell r="AY26">
            <v>0</v>
          </cell>
          <cell r="AZ26">
            <v>-7.6166129112243652</v>
          </cell>
          <cell r="BA26">
            <v>-1.6665819883346558</v>
          </cell>
          <cell r="BB26">
            <v>-22.371101379394531</v>
          </cell>
          <cell r="BC26">
            <v>0</v>
          </cell>
          <cell r="BD26">
            <v>-2.2128801345825195</v>
          </cell>
          <cell r="BE26">
            <v>0</v>
          </cell>
          <cell r="BF26">
            <v>-3.6749777793884277</v>
          </cell>
          <cell r="BG26">
            <v>0</v>
          </cell>
          <cell r="BH26">
            <v>0</v>
          </cell>
          <cell r="BI26">
            <v>0</v>
          </cell>
          <cell r="BJ26">
            <v>-17.915821075439453</v>
          </cell>
          <cell r="BK26">
            <v>0</v>
          </cell>
          <cell r="BL26">
            <v>-1.4678022861480713</v>
          </cell>
          <cell r="BM26">
            <v>0</v>
          </cell>
          <cell r="BN26">
            <v>0</v>
          </cell>
        </row>
        <row r="27">
          <cell r="A27" t="str">
            <v>COINCIDENT COMPANY PEAK DEMAND</v>
          </cell>
          <cell r="B27">
            <v>2044</v>
          </cell>
          <cell r="C27">
            <v>20532.580078125</v>
          </cell>
          <cell r="D27">
            <v>0</v>
          </cell>
          <cell r="E27">
            <v>0</v>
          </cell>
          <cell r="F27">
            <v>0</v>
          </cell>
          <cell r="G27">
            <v>0.95188307762145996</v>
          </cell>
          <cell r="H27">
            <v>-2.6920301914215088</v>
          </cell>
          <cell r="I27">
            <v>0</v>
          </cell>
          <cell r="J27">
            <v>0</v>
          </cell>
          <cell r="K27">
            <v>-0.48063725233078003</v>
          </cell>
          <cell r="L27">
            <v>8.1325893402099609</v>
          </cell>
          <cell r="M27">
            <v>-6.0349059104919434</v>
          </cell>
          <cell r="N27">
            <v>0</v>
          </cell>
          <cell r="O27">
            <v>-6.490175724029541</v>
          </cell>
          <cell r="P27">
            <v>-11.865574836730957</v>
          </cell>
          <cell r="Q27">
            <v>-15.416254997253418</v>
          </cell>
          <cell r="R27">
            <v>-10.125598907470703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-5.2286038398742676</v>
          </cell>
          <cell r="X27">
            <v>-1.5417591333389282</v>
          </cell>
          <cell r="Y27">
            <v>5.8073134422302246</v>
          </cell>
          <cell r="Z27">
            <v>0</v>
          </cell>
          <cell r="AA27">
            <v>0</v>
          </cell>
          <cell r="AB27">
            <v>-10.012619972229004</v>
          </cell>
          <cell r="AC27">
            <v>-2.4148309230804443</v>
          </cell>
          <cell r="AD27">
            <v>0</v>
          </cell>
          <cell r="AE27">
            <v>-0.14238026738166809</v>
          </cell>
          <cell r="AF27">
            <v>0</v>
          </cell>
          <cell r="AG27">
            <v>-4.4576573371887207</v>
          </cell>
          <cell r="AH27">
            <v>-15.906068801879883</v>
          </cell>
          <cell r="AI27">
            <v>0</v>
          </cell>
          <cell r="AJ27">
            <v>-17.469732284545898</v>
          </cell>
          <cell r="AK27">
            <v>0</v>
          </cell>
          <cell r="AL27">
            <v>99.85504150390625</v>
          </cell>
          <cell r="AM27">
            <v>-1.1712826490402222</v>
          </cell>
          <cell r="AN27">
            <v>-3.1521472930908203</v>
          </cell>
          <cell r="AO27">
            <v>0</v>
          </cell>
          <cell r="AP27">
            <v>-7.9895219802856445</v>
          </cell>
          <cell r="AQ27">
            <v>0</v>
          </cell>
          <cell r="AR27">
            <v>-3.4721183776855469</v>
          </cell>
          <cell r="AS27">
            <v>-5.8766851425170898</v>
          </cell>
          <cell r="AT27">
            <v>-25.424509048461914</v>
          </cell>
          <cell r="AU27">
            <v>53.825958251953125</v>
          </cell>
          <cell r="AV27">
            <v>6.4451689720153809</v>
          </cell>
          <cell r="AW27">
            <v>0</v>
          </cell>
          <cell r="AX27">
            <v>0</v>
          </cell>
          <cell r="AY27">
            <v>0</v>
          </cell>
          <cell r="AZ27">
            <v>-7.6788845062255859</v>
          </cell>
          <cell r="BA27">
            <v>-1.6665819883346558</v>
          </cell>
          <cell r="BB27">
            <v>-22.611988067626953</v>
          </cell>
          <cell r="BC27">
            <v>0</v>
          </cell>
          <cell r="BD27">
            <v>-2.2310259342193604</v>
          </cell>
          <cell r="BE27">
            <v>0</v>
          </cell>
          <cell r="BF27">
            <v>-3.7050516605377197</v>
          </cell>
          <cell r="BG27">
            <v>0</v>
          </cell>
          <cell r="BH27">
            <v>0</v>
          </cell>
          <cell r="BI27">
            <v>0</v>
          </cell>
          <cell r="BJ27">
            <v>-18.062690734863281</v>
          </cell>
          <cell r="BK27">
            <v>0</v>
          </cell>
          <cell r="BL27">
            <v>-1.4678022861480713</v>
          </cell>
          <cell r="BM27">
            <v>0</v>
          </cell>
          <cell r="BN27">
            <v>0</v>
          </cell>
        </row>
        <row r="28">
          <cell r="A28" t="str">
            <v>COINCIDENT COMPANY PEAK DEMAND</v>
          </cell>
          <cell r="B28">
            <v>2045</v>
          </cell>
          <cell r="C28">
            <v>17428.369140625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COINCIDENT COMPANY PEAK DEMAND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COINCIDENT COMPANY PEAK DEMAND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COINCIDENT COMPANY PEAK DEMAND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COINCIDENT COMPANY PEAK DEMAND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COINCIDENT COMPANY PEAK DEMAND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COINCIDENT COMPANY PEAK DEMAND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COINCIDENT COMPANY PEAK DEMAND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COINCIDENT COMPANY PEAK DEMAND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COINCIDENT COMPANY PEAK DEMAND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COINCIDENT COMPANY PEAK DEMAND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COINCIDENT COMPANY PEAK DEMAND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COINCIDENT COMPANY PEAK DEMAND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COINCIDENT COMPANY PEAK DEMAND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COINCIDENT COMPANY PEAK DEMAND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COINCIDENT COMPANY PEAK DEMAND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COINCIDENT COMPANY PEAK DEMAND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COINCIDENT COMPANY PEAK DEMAND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COINCIDENT COMPANY PEAK DEMAND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COINCIDENT COMPANY PEAK DEMAND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COINCIDENT COMPANY PEAK DEMAND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COINCIDENT COMPANY PEAK DEMAND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COINCIDENT COMPANY PEAK DEMAND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COINCIDENT COMPANY PEAK DEMAND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3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PEAK DEMAND</v>
          </cell>
          <cell r="B2">
            <v>2019</v>
          </cell>
          <cell r="C2">
            <v>16862.41015625</v>
          </cell>
          <cell r="D2">
            <v>150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-81.369575500488281</v>
          </cell>
          <cell r="P2">
            <v>0</v>
          </cell>
          <cell r="Q2">
            <v>0</v>
          </cell>
          <cell r="R2">
            <v>-1.7270715236663818</v>
          </cell>
          <cell r="S2">
            <v>0.93283325433731079</v>
          </cell>
          <cell r="T2">
            <v>50.227218627929688</v>
          </cell>
          <cell r="U2">
            <v>-20.231979370117188</v>
          </cell>
          <cell r="V2">
            <v>-3.22806715965271</v>
          </cell>
          <cell r="W2">
            <v>-0.35587579011917114</v>
          </cell>
          <cell r="X2">
            <v>-0.35199189186096191</v>
          </cell>
          <cell r="Y2">
            <v>1.9661598205566406</v>
          </cell>
          <cell r="Z2">
            <v>-10.112401008605957</v>
          </cell>
          <cell r="AA2">
            <v>-0.66754043102264404</v>
          </cell>
          <cell r="AB2">
            <v>-3.4107649326324463</v>
          </cell>
          <cell r="AC2">
            <v>-0.674297034740448</v>
          </cell>
          <cell r="AD2">
            <v>0.43154168128967285</v>
          </cell>
          <cell r="AE2">
            <v>-1.8064618110656738</v>
          </cell>
          <cell r="AF2">
            <v>-1.7621870040893555</v>
          </cell>
          <cell r="AG2">
            <v>0</v>
          </cell>
          <cell r="AH2">
            <v>-5.0184383392333984</v>
          </cell>
          <cell r="AI2">
            <v>-8.4308318793773651E-2</v>
          </cell>
          <cell r="AJ2">
            <v>-12.721548080444336</v>
          </cell>
          <cell r="AK2">
            <v>12.717540740966797</v>
          </cell>
          <cell r="AL2">
            <v>0</v>
          </cell>
          <cell r="AM2">
            <v>0</v>
          </cell>
          <cell r="AN2">
            <v>0</v>
          </cell>
          <cell r="AO2">
            <v>-0.84876728057861328</v>
          </cell>
          <cell r="AP2">
            <v>0</v>
          </cell>
          <cell r="AQ2">
            <v>-30.512178421020508</v>
          </cell>
          <cell r="AR2">
            <v>-59.716110229492188</v>
          </cell>
          <cell r="AS2">
            <v>0</v>
          </cell>
          <cell r="AT2">
            <v>0</v>
          </cell>
          <cell r="AU2">
            <v>2.6990768909454346</v>
          </cell>
          <cell r="AV2">
            <v>6.4451689720153809</v>
          </cell>
          <cell r="AW2">
            <v>-8.410557746887207</v>
          </cell>
          <cell r="AX2">
            <v>-6.8998613357543945</v>
          </cell>
          <cell r="AY2">
            <v>-5.2472758293151855</v>
          </cell>
          <cell r="AZ2">
            <v>-1.0358637571334839</v>
          </cell>
          <cell r="BA2">
            <v>-11.996379852294922</v>
          </cell>
          <cell r="BB2">
            <v>0</v>
          </cell>
          <cell r="BC2">
            <v>-7.1219577789306641</v>
          </cell>
          <cell r="BD2">
            <v>-1.6384745836257935</v>
          </cell>
          <cell r="BE2">
            <v>1.0247446298599243</v>
          </cell>
          <cell r="BF2">
            <v>-0.48874780535697937</v>
          </cell>
          <cell r="BG2">
            <v>-121.02948760986328</v>
          </cell>
          <cell r="BH2">
            <v>-1.5545724630355835</v>
          </cell>
          <cell r="BI2">
            <v>-4.6853084564208984</v>
          </cell>
          <cell r="BJ2">
            <v>0</v>
          </cell>
          <cell r="BK2">
            <v>-1.6508709192276001</v>
          </cell>
          <cell r="BL2">
            <v>-5.001716136932373</v>
          </cell>
          <cell r="BM2">
            <v>0</v>
          </cell>
          <cell r="BN2">
            <v>0</v>
          </cell>
        </row>
        <row r="3">
          <cell r="A3" t="str">
            <v>PEAK DEMAND</v>
          </cell>
          <cell r="B3">
            <v>2020</v>
          </cell>
          <cell r="C3">
            <v>17002.419921875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-176.55255126953125</v>
          </cell>
          <cell r="P3">
            <v>-19.64830207824707</v>
          </cell>
          <cell r="Q3">
            <v>0</v>
          </cell>
          <cell r="R3">
            <v>-3.8355755805969238</v>
          </cell>
          <cell r="S3">
            <v>0.53957480192184448</v>
          </cell>
          <cell r="T3">
            <v>50.227218627929688</v>
          </cell>
          <cell r="U3">
            <v>-19.433830261230469</v>
          </cell>
          <cell r="V3">
            <v>-3.22806715965271</v>
          </cell>
          <cell r="W3">
            <v>-1.1303902864456177</v>
          </cell>
          <cell r="X3">
            <v>-0.70398098230361938</v>
          </cell>
          <cell r="Y3">
            <v>3.0175666809082031</v>
          </cell>
          <cell r="Z3">
            <v>-9.158106803894043</v>
          </cell>
          <cell r="AA3">
            <v>-0.66754043102264404</v>
          </cell>
          <cell r="AB3">
            <v>-10.23234748840332</v>
          </cell>
          <cell r="AC3">
            <v>-1.9948058128356934</v>
          </cell>
          <cell r="AD3">
            <v>1.2766507863998413</v>
          </cell>
          <cell r="AE3">
            <v>-1.8064618110656738</v>
          </cell>
          <cell r="AF3">
            <v>-1.7621870040893555</v>
          </cell>
          <cell r="AG3">
            <v>0</v>
          </cell>
          <cell r="AH3">
            <v>-10.832691192626953</v>
          </cell>
          <cell r="AI3">
            <v>-8.4308318793773651E-2</v>
          </cell>
          <cell r="AJ3">
            <v>-33.654220581054688</v>
          </cell>
          <cell r="AK3">
            <v>32.758392333984375</v>
          </cell>
          <cell r="AL3">
            <v>12.30832576751709</v>
          </cell>
          <cell r="AM3">
            <v>-0.21333706378936768</v>
          </cell>
          <cell r="AN3">
            <v>-0.36797863245010376</v>
          </cell>
          <cell r="AO3">
            <v>-0.84876728057861328</v>
          </cell>
          <cell r="AP3">
            <v>0</v>
          </cell>
          <cell r="AQ3">
            <v>-30.512178421020508</v>
          </cell>
          <cell r="AR3">
            <v>-59.716110229492188</v>
          </cell>
          <cell r="AS3">
            <v>0</v>
          </cell>
          <cell r="AT3">
            <v>0</v>
          </cell>
          <cell r="AU3">
            <v>3.5987398624420166</v>
          </cell>
          <cell r="AV3">
            <v>6.4451689720153809</v>
          </cell>
          <cell r="AW3">
            <v>-5.7359476089477539</v>
          </cell>
          <cell r="AX3">
            <v>-6.8998613357543945</v>
          </cell>
          <cell r="AY3">
            <v>-4.7197690010070801</v>
          </cell>
          <cell r="AZ3">
            <v>-2.5896468162536621</v>
          </cell>
          <cell r="BA3">
            <v>-11.996379852294922</v>
          </cell>
          <cell r="BB3">
            <v>0</v>
          </cell>
          <cell r="BC3">
            <v>-7.1219577789306641</v>
          </cell>
          <cell r="BD3">
            <v>-5.304049015045166</v>
          </cell>
          <cell r="BE3">
            <v>3.5750267505645752</v>
          </cell>
          <cell r="BF3">
            <v>-1.4662511348724365</v>
          </cell>
          <cell r="BG3">
            <v>-121.02948760986328</v>
          </cell>
          <cell r="BH3">
            <v>-1.5545724630355835</v>
          </cell>
          <cell r="BI3">
            <v>-4.6853084564208984</v>
          </cell>
          <cell r="BJ3">
            <v>0</v>
          </cell>
          <cell r="BK3">
            <v>-1.6508709192276001</v>
          </cell>
          <cell r="BL3">
            <v>-5.001716136932373</v>
          </cell>
          <cell r="BM3">
            <v>0</v>
          </cell>
          <cell r="BN3">
            <v>0</v>
          </cell>
        </row>
        <row r="4">
          <cell r="A4" t="str">
            <v>PEAK DEMAND</v>
          </cell>
          <cell r="B4">
            <v>2021</v>
          </cell>
          <cell r="C4">
            <v>17259.8203125</v>
          </cell>
          <cell r="D4">
            <v>0</v>
          </cell>
          <cell r="E4">
            <v>2.8863153420388699E-3</v>
          </cell>
          <cell r="F4">
            <v>-6.8421447649598122E-3</v>
          </cell>
          <cell r="G4">
            <v>0.13384692370891571</v>
          </cell>
          <cell r="H4">
            <v>-0.24934285879135132</v>
          </cell>
          <cell r="I4">
            <v>2.8192887306213379</v>
          </cell>
          <cell r="J4">
            <v>-6.6832542419433594</v>
          </cell>
          <cell r="K4">
            <v>-7.4270695447921753E-2</v>
          </cell>
          <cell r="L4">
            <v>0.72886931896209717</v>
          </cell>
          <cell r="M4">
            <v>-0.234395831823349</v>
          </cell>
          <cell r="N4">
            <v>1.3883947394788265E-2</v>
          </cell>
          <cell r="O4">
            <v>-265.92263793945313</v>
          </cell>
          <cell r="P4">
            <v>-18.958047866821289</v>
          </cell>
          <cell r="Q4">
            <v>-1.7414134740829468</v>
          </cell>
          <cell r="R4">
            <v>-5.6730561256408691</v>
          </cell>
          <cell r="S4">
            <v>1.2844691276550293</v>
          </cell>
          <cell r="T4">
            <v>50.227218627929688</v>
          </cell>
          <cell r="U4">
            <v>-9.7664346694946289</v>
          </cell>
          <cell r="V4">
            <v>-3.22806715965271</v>
          </cell>
          <cell r="W4">
            <v>-1.9999175071716309</v>
          </cell>
          <cell r="X4">
            <v>-1.0559700727462769</v>
          </cell>
          <cell r="Y4">
            <v>3.0175583362579346</v>
          </cell>
          <cell r="Z4">
            <v>-6.8208408355712891</v>
          </cell>
          <cell r="AA4">
            <v>-0.66754043102264404</v>
          </cell>
          <cell r="AB4">
            <v>-17.053878784179688</v>
          </cell>
          <cell r="AC4">
            <v>-3.3153040409088135</v>
          </cell>
          <cell r="AD4">
            <v>2.121753454208374</v>
          </cell>
          <cell r="AE4">
            <v>-1.8064618110656738</v>
          </cell>
          <cell r="AF4">
            <v>-1.7621870040893555</v>
          </cell>
          <cell r="AG4">
            <v>-2.4935111999511719</v>
          </cell>
          <cell r="AH4">
            <v>-12.705084800720215</v>
          </cell>
          <cell r="AI4">
            <v>-8.4308318793773651E-2</v>
          </cell>
          <cell r="AJ4">
            <v>-61.038173675537109</v>
          </cell>
          <cell r="AK4">
            <v>59.13232421875</v>
          </cell>
          <cell r="AL4">
            <v>37.375053405761719</v>
          </cell>
          <cell r="AM4">
            <v>-0.61276495456695557</v>
          </cell>
          <cell r="AN4">
            <v>-1.1426528692245483</v>
          </cell>
          <cell r="AO4">
            <v>-0.84876728057861328</v>
          </cell>
          <cell r="AP4">
            <v>-0.41549140214920044</v>
          </cell>
          <cell r="AQ4">
            <v>-30.512178421020508</v>
          </cell>
          <cell r="AR4">
            <v>-59.716110229492188</v>
          </cell>
          <cell r="AS4">
            <v>-0.46687516570091248</v>
          </cell>
          <cell r="AT4">
            <v>-1.949104905128479</v>
          </cell>
          <cell r="AU4">
            <v>3.5987398624420166</v>
          </cell>
          <cell r="AV4">
            <v>6.4451689720153809</v>
          </cell>
          <cell r="AW4">
            <v>-1.84726881980896</v>
          </cell>
          <cell r="AX4">
            <v>-6.8998613357543945</v>
          </cell>
          <cell r="AY4">
            <v>-3.6867494583129883</v>
          </cell>
          <cell r="AZ4">
            <v>-4.143430233001709</v>
          </cell>
          <cell r="BA4">
            <v>-11.996379852294922</v>
          </cell>
          <cell r="BB4">
            <v>-2.324927806854248</v>
          </cell>
          <cell r="BC4">
            <v>-7.1219577789306641</v>
          </cell>
          <cell r="BD4">
            <v>-9.048065185546875</v>
          </cell>
          <cell r="BE4">
            <v>6.0985622406005859</v>
          </cell>
          <cell r="BF4">
            <v>-2.44374680519104</v>
          </cell>
          <cell r="BG4">
            <v>-121.02948760986328</v>
          </cell>
          <cell r="BH4">
            <v>-1.5545724630355835</v>
          </cell>
          <cell r="BI4">
            <v>-4.6853084564208984</v>
          </cell>
          <cell r="BJ4">
            <v>-2.313438892364502</v>
          </cell>
          <cell r="BK4">
            <v>-1.6508709192276001</v>
          </cell>
          <cell r="BL4">
            <v>-5.001716136932373</v>
          </cell>
          <cell r="BM4">
            <v>0</v>
          </cell>
          <cell r="BN4">
            <v>1.5295587778091431</v>
          </cell>
        </row>
        <row r="5">
          <cell r="A5" t="str">
            <v>PEAK DEMAND</v>
          </cell>
          <cell r="B5">
            <v>2022</v>
          </cell>
          <cell r="C5">
            <v>17511.130859375</v>
          </cell>
          <cell r="D5">
            <v>0</v>
          </cell>
          <cell r="E5">
            <v>5.7726083323359489E-3</v>
          </cell>
          <cell r="F5">
            <v>-1.3684235513210297E-2</v>
          </cell>
          <cell r="G5">
            <v>0.24383887648582458</v>
          </cell>
          <cell r="H5">
            <v>-0.66776996850967407</v>
          </cell>
          <cell r="I5">
            <v>5.6385555267333984</v>
          </cell>
          <cell r="J5">
            <v>-13.366456985473633</v>
          </cell>
          <cell r="K5">
            <v>-0.17527824640274048</v>
          </cell>
          <cell r="L5">
            <v>1.7201261520385742</v>
          </cell>
          <cell r="M5">
            <v>-0.85250872373580933</v>
          </cell>
          <cell r="N5">
            <v>6.2477543950080872E-2</v>
          </cell>
          <cell r="O5">
            <v>-363.45782470703125</v>
          </cell>
          <cell r="P5">
            <v>-17.652717590332031</v>
          </cell>
          <cell r="Q5">
            <v>-4.2737722396850586</v>
          </cell>
          <cell r="R5">
            <v>-7.304753303527832</v>
          </cell>
          <cell r="S5">
            <v>1.7283930778503418</v>
          </cell>
          <cell r="T5">
            <v>50.227218627929688</v>
          </cell>
          <cell r="U5">
            <v>0</v>
          </cell>
          <cell r="V5">
            <v>-3.22806715965271</v>
          </cell>
          <cell r="W5">
            <v>-2.9046077728271484</v>
          </cell>
          <cell r="X5">
            <v>-1.4079592227935791</v>
          </cell>
          <cell r="Y5">
            <v>4.0689806938171387</v>
          </cell>
          <cell r="Z5">
            <v>-2.4101698398590088</v>
          </cell>
          <cell r="AA5">
            <v>-0.66754043102264404</v>
          </cell>
          <cell r="AB5">
            <v>-23.875408172607422</v>
          </cell>
          <cell r="AC5">
            <v>-4.678901195526123</v>
          </cell>
          <cell r="AD5">
            <v>3.0403423309326172</v>
          </cell>
          <cell r="AE5">
            <v>-1.8064618110656738</v>
          </cell>
          <cell r="AF5">
            <v>-1.7621870040893555</v>
          </cell>
          <cell r="AG5">
            <v>-4.9870023727416992</v>
          </cell>
          <cell r="AH5">
            <v>-13.193815231323242</v>
          </cell>
          <cell r="AI5">
            <v>-8.4308318793773651E-2</v>
          </cell>
          <cell r="AJ5">
            <v>-74.358283996582031</v>
          </cell>
          <cell r="AK5">
            <v>69.946792602539063</v>
          </cell>
          <cell r="AL5">
            <v>53.940834045410156</v>
          </cell>
          <cell r="AM5">
            <v>-1.0362306833267212</v>
          </cell>
          <cell r="AN5">
            <v>-1.761615514755249</v>
          </cell>
          <cell r="AO5">
            <v>-0.84876728057861328</v>
          </cell>
          <cell r="AP5">
            <v>-1.3388023376464844</v>
          </cell>
          <cell r="AQ5">
            <v>-30.512178421020508</v>
          </cell>
          <cell r="AR5">
            <v>-59.716110229492188</v>
          </cell>
          <cell r="AS5">
            <v>-1.4939968585968018</v>
          </cell>
          <cell r="AT5">
            <v>-5.6521806716918945</v>
          </cell>
          <cell r="AU5">
            <v>3.5987401008605957</v>
          </cell>
          <cell r="AV5">
            <v>6.4451689720153809</v>
          </cell>
          <cell r="AW5">
            <v>0</v>
          </cell>
          <cell r="AX5">
            <v>-6.8998613357543945</v>
          </cell>
          <cell r="AY5">
            <v>-0.80292981863021851</v>
          </cell>
          <cell r="AZ5">
            <v>-4.8910751342773438</v>
          </cell>
          <cell r="BA5">
            <v>-11.996379852294922</v>
          </cell>
          <cell r="BB5">
            <v>-5.7700977325439453</v>
          </cell>
          <cell r="BC5">
            <v>-7.1219577789306641</v>
          </cell>
          <cell r="BD5">
            <v>-12.792079925537109</v>
          </cell>
          <cell r="BE5">
            <v>8.6220970153808594</v>
          </cell>
          <cell r="BF5">
            <v>-3.4212424755096436</v>
          </cell>
          <cell r="BG5">
            <v>-121.02948760986328</v>
          </cell>
          <cell r="BH5">
            <v>-1.5545724630355835</v>
          </cell>
          <cell r="BI5">
            <v>-4.6848511695861816</v>
          </cell>
          <cell r="BJ5">
            <v>-5.3979997634887695</v>
          </cell>
          <cell r="BK5">
            <v>-1.6508709192276001</v>
          </cell>
          <cell r="BL5">
            <v>-5.001716136932373</v>
          </cell>
          <cell r="BM5">
            <v>0</v>
          </cell>
          <cell r="BN5">
            <v>3.0591056346893311</v>
          </cell>
        </row>
        <row r="6">
          <cell r="A6" t="str">
            <v>PEAK DEMAND</v>
          </cell>
          <cell r="B6">
            <v>2023</v>
          </cell>
          <cell r="C6">
            <v>17738.970703125</v>
          </cell>
          <cell r="D6">
            <v>0</v>
          </cell>
          <cell r="E6">
            <v>8.6589017882943153E-3</v>
          </cell>
          <cell r="F6">
            <v>-2.3524293676018715E-2</v>
          </cell>
          <cell r="G6">
            <v>0.41214057803153992</v>
          </cell>
          <cell r="H6">
            <v>-1.1489807367324829</v>
          </cell>
          <cell r="I6">
            <v>8.4578227996826172</v>
          </cell>
          <cell r="J6">
            <v>-22.978008270263672</v>
          </cell>
          <cell r="K6">
            <v>-0.32976049184799194</v>
          </cell>
          <cell r="L6">
            <v>3.2361664772033691</v>
          </cell>
          <cell r="M6">
            <v>-2.1197493076324463</v>
          </cell>
          <cell r="N6">
            <v>0.1666065901517868</v>
          </cell>
          <cell r="O6">
            <v>-469.988525390625</v>
          </cell>
          <cell r="P6">
            <v>-16.43623161315918</v>
          </cell>
          <cell r="Q6">
            <v>-6.9729890823364258</v>
          </cell>
          <cell r="R6">
            <v>-8.9364509582519531</v>
          </cell>
          <cell r="S6">
            <v>2.1723167896270752</v>
          </cell>
          <cell r="T6">
            <v>50.227218627929688</v>
          </cell>
          <cell r="U6">
            <v>0</v>
          </cell>
          <cell r="V6">
            <v>-3.22806715965271</v>
          </cell>
          <cell r="W6">
            <v>-3.8316090106964111</v>
          </cell>
          <cell r="X6">
            <v>-1.7599483728408813</v>
          </cell>
          <cell r="Y6">
            <v>4.0689725875854492</v>
          </cell>
          <cell r="Z6">
            <v>-8.646596223115921E-2</v>
          </cell>
          <cell r="AA6">
            <v>-0.66754043102264404</v>
          </cell>
          <cell r="AB6">
            <v>-30.696937561035156</v>
          </cell>
          <cell r="AC6">
            <v>-6.0781025886535645</v>
          </cell>
          <cell r="AD6">
            <v>4.1759400367736816</v>
          </cell>
          <cell r="AE6">
            <v>-1.8064618110656738</v>
          </cell>
          <cell r="AF6">
            <v>-1.5279906988143921</v>
          </cell>
          <cell r="AG6">
            <v>-7.4804940223693848</v>
          </cell>
          <cell r="AH6">
            <v>-13.694136619567871</v>
          </cell>
          <cell r="AI6">
            <v>-8.4308318793773651E-2</v>
          </cell>
          <cell r="AJ6">
            <v>-92.752593994140625</v>
          </cell>
          <cell r="AK6">
            <v>88.795860290527344</v>
          </cell>
          <cell r="AL6">
            <v>69.555717468261719</v>
          </cell>
          <cell r="AM6">
            <v>-1.4826041460037231</v>
          </cell>
          <cell r="AN6">
            <v>-2.3045370578765869</v>
          </cell>
          <cell r="AO6">
            <v>-0.84876728057861328</v>
          </cell>
          <cell r="AP6">
            <v>-2.5696618556976318</v>
          </cell>
          <cell r="AQ6">
            <v>-30.512178421020508</v>
          </cell>
          <cell r="AR6">
            <v>-58.711040496826172</v>
          </cell>
          <cell r="AS6">
            <v>-2.6144890785217285</v>
          </cell>
          <cell r="AT6">
            <v>-10.261709213256836</v>
          </cell>
          <cell r="AU6">
            <v>3.5987401008605957</v>
          </cell>
          <cell r="AV6">
            <v>6.4451689720153809</v>
          </cell>
          <cell r="AW6">
            <v>0</v>
          </cell>
          <cell r="AX6">
            <v>-6.8998613357543945</v>
          </cell>
          <cell r="AY6">
            <v>-0.39151108264923096</v>
          </cell>
          <cell r="AZ6">
            <v>-5.0488419532775879</v>
          </cell>
          <cell r="BA6">
            <v>-11.996379852294922</v>
          </cell>
          <cell r="BB6">
            <v>-9.6448698043823242</v>
          </cell>
          <cell r="BC6">
            <v>-7.1219577789306641</v>
          </cell>
          <cell r="BD6">
            <v>-16.536096572875977</v>
          </cell>
          <cell r="BE6">
            <v>11.145632743835449</v>
          </cell>
          <cell r="BF6">
            <v>-4.398737907409668</v>
          </cell>
          <cell r="BG6">
            <v>-121.02948760986328</v>
          </cell>
          <cell r="BH6">
            <v>-1.5545724630355835</v>
          </cell>
          <cell r="BI6">
            <v>-4.6594324111938477</v>
          </cell>
          <cell r="BJ6">
            <v>-8.4825601577758789</v>
          </cell>
          <cell r="BK6">
            <v>-1.6508709192276001</v>
          </cell>
          <cell r="BL6">
            <v>-4.9935207366943359</v>
          </cell>
          <cell r="BM6">
            <v>0</v>
          </cell>
          <cell r="BN6">
            <v>4.5886526107788086</v>
          </cell>
        </row>
        <row r="7">
          <cell r="A7" t="str">
            <v>PEAK DEMAND</v>
          </cell>
          <cell r="B7">
            <v>2024</v>
          </cell>
          <cell r="C7">
            <v>17886.80078125</v>
          </cell>
          <cell r="D7">
            <v>0</v>
          </cell>
          <cell r="E7">
            <v>8.9565031230449677E-3</v>
          </cell>
          <cell r="F7">
            <v>-3.2572079449892044E-2</v>
          </cell>
          <cell r="G7">
            <v>0.66393047571182251</v>
          </cell>
          <cell r="H7">
            <v>-1.6301915645599365</v>
          </cell>
          <cell r="I7">
            <v>8.7485132217407227</v>
          </cell>
          <cell r="J7">
            <v>-31.815683364868164</v>
          </cell>
          <cell r="K7">
            <v>-0.56067365407943726</v>
          </cell>
          <cell r="L7">
            <v>5.5022759437561035</v>
          </cell>
          <cell r="M7">
            <v>-4.078209400177002</v>
          </cell>
          <cell r="N7">
            <v>0.34015482664108276</v>
          </cell>
          <cell r="O7">
            <v>-475.4874267578125</v>
          </cell>
          <cell r="P7">
            <v>-15.301755905151367</v>
          </cell>
          <cell r="Q7">
            <v>-9.672205924987793</v>
          </cell>
          <cell r="R7">
            <v>-9.4096012115478516</v>
          </cell>
          <cell r="S7">
            <v>2.5461971759796143</v>
          </cell>
          <cell r="T7">
            <v>50.227218627929688</v>
          </cell>
          <cell r="U7">
            <v>0</v>
          </cell>
          <cell r="V7">
            <v>-3.1899154186248779</v>
          </cell>
          <cell r="W7">
            <v>-4.2466464042663574</v>
          </cell>
          <cell r="X7">
            <v>-2.1119372844696045</v>
          </cell>
          <cell r="Y7">
            <v>5.1203947067260742</v>
          </cell>
          <cell r="Z7">
            <v>-6.7403055727481842E-2</v>
          </cell>
          <cell r="AA7">
            <v>-0.66754043102264404</v>
          </cell>
          <cell r="AB7">
            <v>-36.893589019775391</v>
          </cell>
          <cell r="AC7">
            <v>-6.3768601417541504</v>
          </cell>
          <cell r="AD7">
            <v>4.9533143043518066</v>
          </cell>
          <cell r="AE7">
            <v>-1.8064618110656738</v>
          </cell>
          <cell r="AF7">
            <v>-0.86015421152114868</v>
          </cell>
          <cell r="AG7">
            <v>-9.9739856719970703</v>
          </cell>
          <cell r="AH7">
            <v>-14.206049919128418</v>
          </cell>
          <cell r="AI7">
            <v>-8.4308318793773651E-2</v>
          </cell>
          <cell r="AJ7">
            <v>-113.18711090087891</v>
          </cell>
          <cell r="AK7">
            <v>108.35866546630859</v>
          </cell>
          <cell r="AL7">
            <v>81.98504638671875</v>
          </cell>
          <cell r="AM7">
            <v>-2.0005300045013428</v>
          </cell>
          <cell r="AN7">
            <v>-2.7506303787231445</v>
          </cell>
          <cell r="AO7">
            <v>-0.84876728057861328</v>
          </cell>
          <cell r="AP7">
            <v>-4.2156186103820801</v>
          </cell>
          <cell r="AQ7">
            <v>-30.512178421020508</v>
          </cell>
          <cell r="AR7">
            <v>-53.744377136230469</v>
          </cell>
          <cell r="AS7">
            <v>-3.8403122425079346</v>
          </cell>
          <cell r="AT7">
            <v>-14.871236801147461</v>
          </cell>
          <cell r="AU7">
            <v>3.5987401008605957</v>
          </cell>
          <cell r="AV7">
            <v>6.4451689720153809</v>
          </cell>
          <cell r="AW7">
            <v>0</v>
          </cell>
          <cell r="AX7">
            <v>-6.8998613357543945</v>
          </cell>
          <cell r="AY7">
            <v>0</v>
          </cell>
          <cell r="AZ7">
            <v>-7.0772261619567871</v>
          </cell>
          <cell r="BA7">
            <v>-11.996379852294922</v>
          </cell>
          <cell r="BB7">
            <v>-13.84241771697998</v>
          </cell>
          <cell r="BC7">
            <v>-6.6599493026733398</v>
          </cell>
          <cell r="BD7">
            <v>-17.834741592407227</v>
          </cell>
          <cell r="BE7">
            <v>11.452845573425293</v>
          </cell>
          <cell r="BF7">
            <v>-4.5158734321594238</v>
          </cell>
          <cell r="BG7">
            <v>-121.02948760986328</v>
          </cell>
          <cell r="BH7">
            <v>-1.5545724630355835</v>
          </cell>
          <cell r="BI7">
            <v>-4.380927562713623</v>
          </cell>
          <cell r="BJ7">
            <v>-11.648371696472168</v>
          </cell>
          <cell r="BK7">
            <v>-1.6508709192276001</v>
          </cell>
          <cell r="BL7">
            <v>-3.1723053455352783</v>
          </cell>
          <cell r="BM7">
            <v>0</v>
          </cell>
          <cell r="BN7">
            <v>6.118199348449707</v>
          </cell>
        </row>
        <row r="8">
          <cell r="A8" t="str">
            <v>PEAK DEMAND</v>
          </cell>
          <cell r="B8">
            <v>2025</v>
          </cell>
          <cell r="C8">
            <v>18012.890625</v>
          </cell>
          <cell r="D8">
            <v>0</v>
          </cell>
          <cell r="E8">
            <v>8.9565031230449677E-3</v>
          </cell>
          <cell r="F8">
            <v>-3.2572079449892044E-2</v>
          </cell>
          <cell r="G8">
            <v>1.0336641073226929</v>
          </cell>
          <cell r="H8">
            <v>-2.1116540431976318</v>
          </cell>
          <cell r="I8">
            <v>8.7485132217407227</v>
          </cell>
          <cell r="J8">
            <v>-31.815683364868164</v>
          </cell>
          <cell r="K8">
            <v>-0.89988631010055542</v>
          </cell>
          <cell r="L8">
            <v>8.8312034606933594</v>
          </cell>
          <cell r="M8">
            <v>-6.1518678665161133</v>
          </cell>
          <cell r="N8">
            <v>0.54841238260269165</v>
          </cell>
          <cell r="O8">
            <v>-480.90576171875</v>
          </cell>
          <cell r="P8">
            <v>-19.64830207824707</v>
          </cell>
          <cell r="Q8">
            <v>-12.37142276763916</v>
          </cell>
          <cell r="R8">
            <v>-9.4958105087280273</v>
          </cell>
          <cell r="S8">
            <v>2.5698142051696777</v>
          </cell>
          <cell r="T8">
            <v>46.835636138916016</v>
          </cell>
          <cell r="U8">
            <v>0</v>
          </cell>
          <cell r="V8">
            <v>-2.6604082584381104</v>
          </cell>
          <cell r="W8">
            <v>-4.2955760955810547</v>
          </cell>
          <cell r="X8">
            <v>-2.3462154865264893</v>
          </cell>
          <cell r="Y8">
            <v>5.1624436378479004</v>
          </cell>
          <cell r="Z8">
            <v>0</v>
          </cell>
          <cell r="AA8">
            <v>-0.65527576208114624</v>
          </cell>
          <cell r="AB8">
            <v>-37.391586303710938</v>
          </cell>
          <cell r="AC8">
            <v>-6.4352879524230957</v>
          </cell>
          <cell r="AD8">
            <v>5.1778135299682617</v>
          </cell>
          <cell r="AE8">
            <v>-1.8064618110656738</v>
          </cell>
          <cell r="AF8">
            <v>0</v>
          </cell>
          <cell r="AG8">
            <v>-12.467476844787598</v>
          </cell>
          <cell r="AH8">
            <v>-14.465094566345215</v>
          </cell>
          <cell r="AI8">
            <v>-8.4308318793773651E-2</v>
          </cell>
          <cell r="AJ8">
            <v>-114.50285339355469</v>
          </cell>
          <cell r="AK8">
            <v>109.61827850341797</v>
          </cell>
          <cell r="AL8">
            <v>82.919212341308594</v>
          </cell>
          <cell r="AM8">
            <v>-2.2906575202941895</v>
          </cell>
          <cell r="AN8">
            <v>-2.9165189266204834</v>
          </cell>
          <cell r="AO8">
            <v>-0.84876728057861328</v>
          </cell>
          <cell r="AP8">
            <v>-5.984405517578125</v>
          </cell>
          <cell r="AQ8">
            <v>-30.512178421020508</v>
          </cell>
          <cell r="AR8">
            <v>-38.2569580078125</v>
          </cell>
          <cell r="AS8">
            <v>-5.1569886207580566</v>
          </cell>
          <cell r="AT8">
            <v>-19.480762481689453</v>
          </cell>
          <cell r="AU8">
            <v>8.6861085891723633</v>
          </cell>
          <cell r="AV8">
            <v>6.4451689720153809</v>
          </cell>
          <cell r="AW8">
            <v>0</v>
          </cell>
          <cell r="AX8">
            <v>-6.8998613357543945</v>
          </cell>
          <cell r="AY8">
            <v>0</v>
          </cell>
          <cell r="AZ8">
            <v>-8.4286384582519531</v>
          </cell>
          <cell r="BA8">
            <v>-11.996379852294922</v>
          </cell>
          <cell r="BB8">
            <v>-18.157382965087891</v>
          </cell>
          <cell r="BC8">
            <v>-5.4836688041687012</v>
          </cell>
          <cell r="BD8">
            <v>-18.00053596496582</v>
          </cell>
          <cell r="BE8">
            <v>11.557491302490234</v>
          </cell>
          <cell r="BF8">
            <v>-4.5573339462280273</v>
          </cell>
          <cell r="BG8">
            <v>-121.02948760986328</v>
          </cell>
          <cell r="BH8">
            <v>-1.5545724630355835</v>
          </cell>
          <cell r="BI8">
            <v>-2.680567741394043</v>
          </cell>
          <cell r="BJ8">
            <v>-14.899075508117676</v>
          </cell>
          <cell r="BK8">
            <v>-1.6508709192276001</v>
          </cell>
          <cell r="BL8">
            <v>-1.8756437301635742</v>
          </cell>
          <cell r="BM8">
            <v>0</v>
          </cell>
          <cell r="BN8">
            <v>7.6477460861206055</v>
          </cell>
        </row>
        <row r="9">
          <cell r="A9" t="str">
            <v>PEAK DEMAND</v>
          </cell>
          <cell r="B9">
            <v>2026</v>
          </cell>
          <cell r="C9">
            <v>18077.240234375</v>
          </cell>
          <cell r="D9">
            <v>0</v>
          </cell>
          <cell r="E9">
            <v>8.9565031230449677E-3</v>
          </cell>
          <cell r="F9">
            <v>-3.2572079449892044E-2</v>
          </cell>
          <cell r="G9">
            <v>1.0452170372009277</v>
          </cell>
          <cell r="H9">
            <v>-2.332256555557251</v>
          </cell>
          <cell r="I9">
            <v>8.7485132217407227</v>
          </cell>
          <cell r="J9">
            <v>-31.815683364868164</v>
          </cell>
          <cell r="K9">
            <v>-0.9192194938659668</v>
          </cell>
          <cell r="L9">
            <v>8.929931640625</v>
          </cell>
          <cell r="M9">
            <v>-7.2882137298583984</v>
          </cell>
          <cell r="N9">
            <v>0.65546983480453491</v>
          </cell>
          <cell r="O9">
            <v>-486.28311157226563</v>
          </cell>
          <cell r="P9">
            <v>-18.958047866821289</v>
          </cell>
          <cell r="Q9">
            <v>-13.56683349609375</v>
          </cell>
          <cell r="R9">
            <v>-9.5814304351806641</v>
          </cell>
          <cell r="S9">
            <v>2.5931789875030518</v>
          </cell>
          <cell r="T9">
            <v>35.873142242431641</v>
          </cell>
          <cell r="U9">
            <v>0</v>
          </cell>
          <cell r="V9">
            <v>-1.3845386505126953</v>
          </cell>
          <cell r="W9">
            <v>-4.3439879417419434</v>
          </cell>
          <cell r="X9">
            <v>-2.3729095458984375</v>
          </cell>
          <cell r="Y9">
            <v>5.2045001983642578</v>
          </cell>
          <cell r="Z9">
            <v>0</v>
          </cell>
          <cell r="AA9">
            <v>-0.49452283978462219</v>
          </cell>
          <cell r="AB9">
            <v>-37.731582641601563</v>
          </cell>
          <cell r="AC9">
            <v>-6.4933080673217773</v>
          </cell>
          <cell r="AD9">
            <v>5.2248897552490234</v>
          </cell>
          <cell r="AE9">
            <v>-1.8064618110656738</v>
          </cell>
          <cell r="AF9">
            <v>0</v>
          </cell>
          <cell r="AG9">
            <v>-12.606865882873535</v>
          </cell>
          <cell r="AH9">
            <v>-14.59531307220459</v>
          </cell>
          <cell r="AI9">
            <v>-8.4308318793773651E-2</v>
          </cell>
          <cell r="AJ9">
            <v>-115.80149078369141</v>
          </cell>
          <cell r="AK9">
            <v>110.86152648925781</v>
          </cell>
          <cell r="AL9">
            <v>83.846405029296875</v>
          </cell>
          <cell r="AM9">
            <v>-2.3166778087615967</v>
          </cell>
          <cell r="AN9">
            <v>-2.9493889808654785</v>
          </cell>
          <cell r="AO9">
            <v>-0.84876728057861328</v>
          </cell>
          <cell r="AP9">
            <v>-6.765233039855957</v>
          </cell>
          <cell r="AQ9">
            <v>-30.512178421020508</v>
          </cell>
          <cell r="AR9">
            <v>-23.583478927612305</v>
          </cell>
          <cell r="AS9">
            <v>-5.7428140640258789</v>
          </cell>
          <cell r="AT9">
            <v>-21.540973663330078</v>
          </cell>
          <cell r="AU9">
            <v>21.738296508789063</v>
          </cell>
          <cell r="AV9">
            <v>6.4451689720153809</v>
          </cell>
          <cell r="AW9">
            <v>0</v>
          </cell>
          <cell r="AX9">
            <v>-6.8998613357543945</v>
          </cell>
          <cell r="AY9">
            <v>0</v>
          </cell>
          <cell r="AZ9">
            <v>-8.5045976638793945</v>
          </cell>
          <cell r="BA9">
            <v>-11.996379852294922</v>
          </cell>
          <cell r="BB9">
            <v>-20.085428237915039</v>
          </cell>
          <cell r="BC9">
            <v>-4.3805270195007324</v>
          </cell>
          <cell r="BD9">
            <v>-18.164522171020508</v>
          </cell>
          <cell r="BE9">
            <v>11.661487579345703</v>
          </cell>
          <cell r="BF9">
            <v>-4.5984625816345215</v>
          </cell>
          <cell r="BG9">
            <v>-121.02948760986328</v>
          </cell>
          <cell r="BH9">
            <v>-1.5545724630355835</v>
          </cell>
          <cell r="BI9">
            <v>-1.3686695098876953</v>
          </cell>
          <cell r="BJ9">
            <v>-16.33869743347168</v>
          </cell>
          <cell r="BK9">
            <v>-1.6508709192276001</v>
          </cell>
          <cell r="BL9">
            <v>-1.8756437301635742</v>
          </cell>
          <cell r="BM9">
            <v>0</v>
          </cell>
          <cell r="BN9">
            <v>7.7164392471313477</v>
          </cell>
        </row>
        <row r="10">
          <cell r="A10" t="str">
            <v>PEAK DEMAND</v>
          </cell>
          <cell r="B10">
            <v>2027</v>
          </cell>
          <cell r="C10">
            <v>18167.6796875</v>
          </cell>
          <cell r="D10">
            <v>0</v>
          </cell>
          <cell r="E10">
            <v>8.9565031230449677E-3</v>
          </cell>
          <cell r="F10">
            <v>-3.2572079449892044E-2</v>
          </cell>
          <cell r="G10">
            <v>1.0563883781433105</v>
          </cell>
          <cell r="H10">
            <v>-2.3528037071228027</v>
          </cell>
          <cell r="I10">
            <v>8.7485132217407227</v>
          </cell>
          <cell r="J10">
            <v>-31.815683364868164</v>
          </cell>
          <cell r="K10">
            <v>-0.9290814995765686</v>
          </cell>
          <cell r="L10">
            <v>9.0253734588623047</v>
          </cell>
          <cell r="M10">
            <v>-7.3534746170043945</v>
          </cell>
          <cell r="N10">
            <v>0.66125941276550293</v>
          </cell>
          <cell r="O10">
            <v>-491.4801025390625</v>
          </cell>
          <cell r="P10">
            <v>-17.652717590332031</v>
          </cell>
          <cell r="Q10">
            <v>-13.686386108398438</v>
          </cell>
          <cell r="R10">
            <v>-9.6653661727905273</v>
          </cell>
          <cell r="S10">
            <v>2.6163473129272461</v>
          </cell>
          <cell r="T10">
            <v>19.017318725585938</v>
          </cell>
          <cell r="U10">
            <v>0</v>
          </cell>
          <cell r="V10">
            <v>-0.58741295337677002</v>
          </cell>
          <cell r="W10">
            <v>-4.4404826164245605</v>
          </cell>
          <cell r="X10">
            <v>-2.3993442058563232</v>
          </cell>
          <cell r="Y10">
            <v>5.2360424995422363</v>
          </cell>
          <cell r="Z10">
            <v>0</v>
          </cell>
          <cell r="AA10">
            <v>-0.19272805750370026</v>
          </cell>
          <cell r="AB10">
            <v>-38.068645477294922</v>
          </cell>
          <cell r="AC10">
            <v>-6.5501961708068848</v>
          </cell>
          <cell r="AD10">
            <v>5.2715682983398438</v>
          </cell>
          <cell r="AE10">
            <v>-1.8064618110656738</v>
          </cell>
          <cell r="AF10">
            <v>0</v>
          </cell>
          <cell r="AG10">
            <v>-12.741598129272461</v>
          </cell>
          <cell r="AH10">
            <v>-14.723175048828125</v>
          </cell>
          <cell r="AI10">
            <v>0</v>
          </cell>
          <cell r="AJ10">
            <v>-117.08191680908203</v>
          </cell>
          <cell r="AK10">
            <v>112.08731842041016</v>
          </cell>
          <cell r="AL10">
            <v>84.742469787597656</v>
          </cell>
          <cell r="AM10">
            <v>-2.3423893451690674</v>
          </cell>
          <cell r="AN10">
            <v>-2.9815132617950439</v>
          </cell>
          <cell r="AO10">
            <v>-0.84876728057861328</v>
          </cell>
          <cell r="AP10">
            <v>-6.8389201164245605</v>
          </cell>
          <cell r="AQ10">
            <v>-30.512178421020508</v>
          </cell>
          <cell r="AR10">
            <v>-13.085061073303223</v>
          </cell>
          <cell r="AS10">
            <v>-5.805363655090332</v>
          </cell>
          <cell r="AT10">
            <v>-21.775596618652344</v>
          </cell>
          <cell r="AU10">
            <v>39.451126098632813</v>
          </cell>
          <cell r="AV10">
            <v>6.4451689720153809</v>
          </cell>
          <cell r="AW10">
            <v>0</v>
          </cell>
          <cell r="AX10">
            <v>-6.8972868919372559</v>
          </cell>
          <cell r="AY10">
            <v>0</v>
          </cell>
          <cell r="AZ10">
            <v>-8.579310417175293</v>
          </cell>
          <cell r="BA10">
            <v>-11.996379852294922</v>
          </cell>
          <cell r="BB10">
            <v>-20.304195404052734</v>
          </cell>
          <cell r="BC10">
            <v>-2.0059590339660645</v>
          </cell>
          <cell r="BD10">
            <v>-18.327291488647461</v>
          </cell>
          <cell r="BE10">
            <v>11.762956619262695</v>
          </cell>
          <cell r="BF10">
            <v>-4.6388311386108398</v>
          </cell>
          <cell r="BG10">
            <v>-121.02948760986328</v>
          </cell>
          <cell r="BH10">
            <v>-1.5545724630355835</v>
          </cell>
          <cell r="BI10">
            <v>-0.12510859966278076</v>
          </cell>
          <cell r="BJ10">
            <v>-16.482635498046875</v>
          </cell>
          <cell r="BK10">
            <v>-1.6508709192276001</v>
          </cell>
          <cell r="BL10">
            <v>-1.8756437301635742</v>
          </cell>
          <cell r="BM10">
            <v>0</v>
          </cell>
          <cell r="BN10">
            <v>7.7834672927856445</v>
          </cell>
        </row>
        <row r="11">
          <cell r="A11" t="str">
            <v>PEAK DEMAND</v>
          </cell>
          <cell r="B11">
            <v>2028</v>
          </cell>
          <cell r="C11">
            <v>18318.990234375</v>
          </cell>
          <cell r="D11">
            <v>0</v>
          </cell>
          <cell r="E11">
            <v>8.9565031230449677E-3</v>
          </cell>
          <cell r="F11">
            <v>-3.2572079449892044E-2</v>
          </cell>
          <cell r="G11">
            <v>1.0670828819274902</v>
          </cell>
          <cell r="H11">
            <v>-2.3727536201477051</v>
          </cell>
          <cell r="I11">
            <v>8.7485132217407227</v>
          </cell>
          <cell r="J11">
            <v>-31.815683364868164</v>
          </cell>
          <cell r="K11">
            <v>-0.93852943181991577</v>
          </cell>
          <cell r="L11">
            <v>9.1167335510253906</v>
          </cell>
          <cell r="M11">
            <v>-7.417147159576416</v>
          </cell>
          <cell r="N11">
            <v>0.66688930988311768</v>
          </cell>
          <cell r="O11">
            <v>-496.45498657226563</v>
          </cell>
          <cell r="P11">
            <v>-16.43623161315918</v>
          </cell>
          <cell r="Q11">
            <v>-13.802445411682129</v>
          </cell>
          <cell r="R11">
            <v>-9.7468385696411133</v>
          </cell>
          <cell r="S11">
            <v>2.6389176845550537</v>
          </cell>
          <cell r="T11">
            <v>4.8662052154541016</v>
          </cell>
          <cell r="U11">
            <v>0</v>
          </cell>
          <cell r="V11">
            <v>0</v>
          </cell>
          <cell r="W11">
            <v>-4.521087646484375</v>
          </cell>
          <cell r="X11">
            <v>-2.4248719215393066</v>
          </cell>
          <cell r="Y11">
            <v>5.267585277557373</v>
          </cell>
          <cell r="Z11">
            <v>0</v>
          </cell>
          <cell r="AA11">
            <v>0</v>
          </cell>
          <cell r="AB11">
            <v>-38.240314483642578</v>
          </cell>
          <cell r="AC11">
            <v>-6.6053519248962402</v>
          </cell>
          <cell r="AD11">
            <v>5.1337041854858398</v>
          </cell>
          <cell r="AE11">
            <v>-1.8064618110656738</v>
          </cell>
          <cell r="AF11">
            <v>0</v>
          </cell>
          <cell r="AG11">
            <v>-12.870571136474609</v>
          </cell>
          <cell r="AH11">
            <v>-14.847229957580566</v>
          </cell>
          <cell r="AI11">
            <v>0</v>
          </cell>
          <cell r="AJ11">
            <v>-118.31651306152344</v>
          </cell>
          <cell r="AK11">
            <v>113.26925659179688</v>
          </cell>
          <cell r="AL11">
            <v>85.600257873535156</v>
          </cell>
          <cell r="AM11">
            <v>-2.3672003746032715</v>
          </cell>
          <cell r="AN11">
            <v>-3.0123898983001709</v>
          </cell>
          <cell r="AO11">
            <v>-0.79544568061828613</v>
          </cell>
          <cell r="AP11">
            <v>-6.9097456932067871</v>
          </cell>
          <cell r="AQ11">
            <v>-30.512178421020508</v>
          </cell>
          <cell r="AR11">
            <v>-6.0431580543518066</v>
          </cell>
          <cell r="AS11">
            <v>-5.8654866218566895</v>
          </cell>
          <cell r="AT11">
            <v>-22.001106262207031</v>
          </cell>
          <cell r="AU11">
            <v>51.392894744873047</v>
          </cell>
          <cell r="AV11">
            <v>6.4451689720153809</v>
          </cell>
          <cell r="AW11">
            <v>0</v>
          </cell>
          <cell r="AX11">
            <v>-6.770331859588623</v>
          </cell>
          <cell r="AY11">
            <v>0</v>
          </cell>
          <cell r="AZ11">
            <v>-8.65185546875</v>
          </cell>
          <cell r="BA11">
            <v>-11.996379852294922</v>
          </cell>
          <cell r="BB11">
            <v>-20.514467239379883</v>
          </cell>
          <cell r="BC11">
            <v>-0.26921188831329346</v>
          </cell>
          <cell r="BD11">
            <v>-18.485740661621094</v>
          </cell>
          <cell r="BE11">
            <v>11.861169815063477</v>
          </cell>
          <cell r="BF11">
            <v>-4.6780123710632324</v>
          </cell>
          <cell r="BG11">
            <v>-121.02948760986328</v>
          </cell>
          <cell r="BH11">
            <v>-1.5545724630355835</v>
          </cell>
          <cell r="BI11">
            <v>0</v>
          </cell>
          <cell r="BJ11">
            <v>-16.622394561767578</v>
          </cell>
          <cell r="BK11">
            <v>-1.6508709192276001</v>
          </cell>
          <cell r="BL11">
            <v>-1.8756437301635742</v>
          </cell>
          <cell r="BM11">
            <v>0</v>
          </cell>
          <cell r="BN11">
            <v>7.8483209609985352</v>
          </cell>
        </row>
        <row r="12">
          <cell r="A12" t="str">
            <v>PEAK DEMAND</v>
          </cell>
          <cell r="B12">
            <v>2029</v>
          </cell>
          <cell r="C12">
            <v>18468.560546875</v>
          </cell>
          <cell r="D12">
            <v>0</v>
          </cell>
          <cell r="E12">
            <v>8.9565031230449677E-3</v>
          </cell>
          <cell r="F12">
            <v>-3.2572079449892044E-2</v>
          </cell>
          <cell r="G12">
            <v>1.0774990320205688</v>
          </cell>
          <cell r="H12">
            <v>-2.3922014236450195</v>
          </cell>
          <cell r="I12">
            <v>8.7485132217407227</v>
          </cell>
          <cell r="J12">
            <v>-31.815683364868164</v>
          </cell>
          <cell r="K12">
            <v>-0.9477158784866333</v>
          </cell>
          <cell r="L12">
            <v>9.2056941986083984</v>
          </cell>
          <cell r="M12">
            <v>-7.4788694381713867</v>
          </cell>
          <cell r="N12">
            <v>0.67237341403961182</v>
          </cell>
          <cell r="O12">
            <v>-501.29953002929688</v>
          </cell>
          <cell r="P12">
            <v>-15.301755905151367</v>
          </cell>
          <cell r="Q12">
            <v>-13.915579795837402</v>
          </cell>
          <cell r="R12">
            <v>-9.8265476226806641</v>
          </cell>
          <cell r="S12">
            <v>2.6608006954193115</v>
          </cell>
          <cell r="T12">
            <v>0</v>
          </cell>
          <cell r="U12">
            <v>0</v>
          </cell>
          <cell r="V12">
            <v>0</v>
          </cell>
          <cell r="W12">
            <v>-4.5650510787963867</v>
          </cell>
          <cell r="X12">
            <v>-2.4493424892425537</v>
          </cell>
          <cell r="Y12">
            <v>5.2991275787353516</v>
          </cell>
          <cell r="Z12">
            <v>0</v>
          </cell>
          <cell r="AA12">
            <v>0</v>
          </cell>
          <cell r="AB12">
            <v>-38.715545654296875</v>
          </cell>
          <cell r="AC12">
            <v>-6.6592378616333008</v>
          </cell>
          <cell r="AD12">
            <v>5.3611464500427246</v>
          </cell>
          <cell r="AE12">
            <v>-1.8064618110656738</v>
          </cell>
          <cell r="AF12">
            <v>0</v>
          </cell>
          <cell r="AG12">
            <v>-12.996166229248047</v>
          </cell>
          <cell r="AH12">
            <v>-14.968292236328125</v>
          </cell>
          <cell r="AI12">
            <v>0</v>
          </cell>
          <cell r="AJ12">
            <v>-119.5032958984375</v>
          </cell>
          <cell r="AK12">
            <v>114.40541076660156</v>
          </cell>
          <cell r="AL12">
            <v>86.435562133789063</v>
          </cell>
          <cell r="AM12">
            <v>-2.391016960144043</v>
          </cell>
          <cell r="AN12">
            <v>-3.0422399044036865</v>
          </cell>
          <cell r="AO12">
            <v>-0.19150306284427643</v>
          </cell>
          <cell r="AP12">
            <v>-6.9782142639160156</v>
          </cell>
          <cell r="AQ12">
            <v>-30.476024627685547</v>
          </cell>
          <cell r="AR12">
            <v>-6.0431580543518066</v>
          </cell>
          <cell r="AS12">
            <v>-5.9236092567443848</v>
          </cell>
          <cell r="AT12">
            <v>-22.219112396240234</v>
          </cell>
          <cell r="AU12">
            <v>53.825958251953125</v>
          </cell>
          <cell r="AV12">
            <v>6.4451689720153809</v>
          </cell>
          <cell r="AW12">
            <v>0</v>
          </cell>
          <cell r="AX12">
            <v>-5.5747947692871094</v>
          </cell>
          <cell r="AY12">
            <v>0</v>
          </cell>
          <cell r="AZ12">
            <v>-8.722564697265625</v>
          </cell>
          <cell r="BA12">
            <v>-11.996379852294922</v>
          </cell>
          <cell r="BB12">
            <v>-20.717746734619141</v>
          </cell>
          <cell r="BC12">
            <v>-2.4354316294193268E-2</v>
          </cell>
          <cell r="BD12">
            <v>-18.639200210571289</v>
          </cell>
          <cell r="BE12">
            <v>11.957453727722168</v>
          </cell>
          <cell r="BF12">
            <v>-4.7162914276123047</v>
          </cell>
          <cell r="BG12">
            <v>-121.02948760986328</v>
          </cell>
          <cell r="BH12">
            <v>-1.5545724630355835</v>
          </cell>
          <cell r="BI12">
            <v>0</v>
          </cell>
          <cell r="BJ12">
            <v>-16.758649826049805</v>
          </cell>
          <cell r="BK12">
            <v>-1.6508709192276001</v>
          </cell>
          <cell r="BL12">
            <v>-1.8756437301635742</v>
          </cell>
          <cell r="BM12">
            <v>0</v>
          </cell>
          <cell r="BN12">
            <v>7.9119043350219727</v>
          </cell>
        </row>
        <row r="13">
          <cell r="A13" t="str">
            <v>PEAK DEMAND</v>
          </cell>
          <cell r="B13">
            <v>2030</v>
          </cell>
          <cell r="C13">
            <v>18563.349609375</v>
          </cell>
          <cell r="D13">
            <v>0</v>
          </cell>
          <cell r="E13">
            <v>8.9565031230449677E-3</v>
          </cell>
          <cell r="F13">
            <v>-3.2572079449892044E-2</v>
          </cell>
          <cell r="G13">
            <v>1.0876766443252563</v>
          </cell>
          <cell r="H13">
            <v>-2.4113030433654785</v>
          </cell>
          <cell r="I13">
            <v>8.7485132217407227</v>
          </cell>
          <cell r="J13">
            <v>-31.815683364868164</v>
          </cell>
          <cell r="K13">
            <v>-0.95669263601303101</v>
          </cell>
          <cell r="L13">
            <v>9.2926549911499023</v>
          </cell>
          <cell r="M13">
            <v>-7.5393657684326172</v>
          </cell>
          <cell r="N13">
            <v>0.67775338888168335</v>
          </cell>
          <cell r="O13">
            <v>-506.03463745117188</v>
          </cell>
          <cell r="P13">
            <v>-19.64830207824707</v>
          </cell>
          <cell r="Q13">
            <v>-14.026675224304199</v>
          </cell>
          <cell r="R13">
            <v>-9.9048423767089844</v>
          </cell>
          <cell r="S13">
            <v>2.6822690963745117</v>
          </cell>
          <cell r="T13">
            <v>0</v>
          </cell>
          <cell r="U13">
            <v>0</v>
          </cell>
          <cell r="V13">
            <v>0</v>
          </cell>
          <cell r="W13">
            <v>-4.6079549789428711</v>
          </cell>
          <cell r="X13">
            <v>-2.4841976165771484</v>
          </cell>
          <cell r="Y13">
            <v>5.3306703567504883</v>
          </cell>
          <cell r="Z13">
            <v>0</v>
          </cell>
          <cell r="AA13">
            <v>0</v>
          </cell>
          <cell r="AB13">
            <v>-39.027870178222656</v>
          </cell>
          <cell r="AC13">
            <v>-6.712193489074707</v>
          </cell>
          <cell r="AD13">
            <v>5.4043970108032227</v>
          </cell>
          <cell r="AE13">
            <v>-1.7956948280334473</v>
          </cell>
          <cell r="AF13">
            <v>0</v>
          </cell>
          <cell r="AG13">
            <v>-13.118923187255859</v>
          </cell>
          <cell r="AH13">
            <v>-15.346085548400879</v>
          </cell>
          <cell r="AI13">
            <v>0</v>
          </cell>
          <cell r="AJ13">
            <v>-120.66002655029297</v>
          </cell>
          <cell r="AK13">
            <v>115.51280212402344</v>
          </cell>
          <cell r="AL13">
            <v>87.251998901367188</v>
          </cell>
          <cell r="AM13">
            <v>-2.4142234325408936</v>
          </cell>
          <cell r="AN13">
            <v>-3.0713696479797363</v>
          </cell>
          <cell r="AO13">
            <v>0</v>
          </cell>
          <cell r="AP13">
            <v>-7.0450325012207031</v>
          </cell>
          <cell r="AQ13">
            <v>-29.373388290405273</v>
          </cell>
          <cell r="AR13">
            <v>-6.0431580543518066</v>
          </cell>
          <cell r="AS13">
            <v>-5.9803295135498047</v>
          </cell>
          <cell r="AT13">
            <v>-22.431863784790039</v>
          </cell>
          <cell r="AU13">
            <v>53.825958251953125</v>
          </cell>
          <cell r="AV13">
            <v>6.4451689720153809</v>
          </cell>
          <cell r="AW13">
            <v>0</v>
          </cell>
          <cell r="AX13">
            <v>-4.2148542404174805</v>
          </cell>
          <cell r="AY13">
            <v>0</v>
          </cell>
          <cell r="AZ13">
            <v>-8.7920160293579102</v>
          </cell>
          <cell r="BA13">
            <v>-11.729525566101074</v>
          </cell>
          <cell r="BB13">
            <v>-20.916126251220703</v>
          </cell>
          <cell r="BC13">
            <v>0</v>
          </cell>
          <cell r="BD13">
            <v>-18.78986930847168</v>
          </cell>
          <cell r="BE13">
            <v>12.052211761474609</v>
          </cell>
          <cell r="BF13">
            <v>-4.7538580894470215</v>
          </cell>
          <cell r="BG13">
            <v>-121.02948760986328</v>
          </cell>
          <cell r="BH13">
            <v>-1.5526895523071289</v>
          </cell>
          <cell r="BI13">
            <v>0</v>
          </cell>
          <cell r="BJ13">
            <v>-16.892461776733398</v>
          </cell>
          <cell r="BK13">
            <v>-1.6508709192276001</v>
          </cell>
          <cell r="BL13">
            <v>-1.8756437301635742</v>
          </cell>
          <cell r="BM13">
            <v>0</v>
          </cell>
          <cell r="BN13">
            <v>7.974423885345459</v>
          </cell>
        </row>
        <row r="14">
          <cell r="A14" t="str">
            <v>PEAK DEMAND</v>
          </cell>
          <cell r="B14">
            <v>2031</v>
          </cell>
          <cell r="C14">
            <v>18692.919921875</v>
          </cell>
          <cell r="D14">
            <v>0</v>
          </cell>
          <cell r="E14">
            <v>8.9565031230449677E-3</v>
          </cell>
          <cell r="F14">
            <v>-3.2572079449892044E-2</v>
          </cell>
          <cell r="G14">
            <v>1.0976024866104126</v>
          </cell>
          <cell r="H14">
            <v>-2.4300763607025146</v>
          </cell>
          <cell r="I14">
            <v>8.7485132217407227</v>
          </cell>
          <cell r="J14">
            <v>-31.815683364868164</v>
          </cell>
          <cell r="K14">
            <v>-0.96545332670211792</v>
          </cell>
          <cell r="L14">
            <v>9.377507209777832</v>
          </cell>
          <cell r="M14">
            <v>-7.5987768173217773</v>
          </cell>
          <cell r="N14">
            <v>0.683036208152771</v>
          </cell>
          <cell r="O14">
            <v>-510.655029296875</v>
          </cell>
          <cell r="P14">
            <v>-18.958047866821289</v>
          </cell>
          <cell r="Q14">
            <v>-14.135880470275879</v>
          </cell>
          <cell r="R14">
            <v>-9.9817705154418945</v>
          </cell>
          <cell r="S14">
            <v>2.7033712863922119</v>
          </cell>
          <cell r="T14">
            <v>0</v>
          </cell>
          <cell r="U14">
            <v>0</v>
          </cell>
          <cell r="V14">
            <v>0</v>
          </cell>
          <cell r="W14">
            <v>-4.6498489379882813</v>
          </cell>
          <cell r="X14">
            <v>-3.0568323135375977</v>
          </cell>
          <cell r="Y14">
            <v>5.362213134765625</v>
          </cell>
          <cell r="Z14">
            <v>0</v>
          </cell>
          <cell r="AA14">
            <v>0</v>
          </cell>
          <cell r="AB14">
            <v>-39.334991455078125</v>
          </cell>
          <cell r="AC14">
            <v>-6.764289379119873</v>
          </cell>
          <cell r="AD14">
            <v>5.4469261169433594</v>
          </cell>
          <cell r="AE14">
            <v>-1.6167435646057129</v>
          </cell>
          <cell r="AF14">
            <v>0</v>
          </cell>
          <cell r="AG14">
            <v>-13.238707542419434</v>
          </cell>
          <cell r="AH14">
            <v>-19.239561080932617</v>
          </cell>
          <cell r="AI14">
            <v>0</v>
          </cell>
          <cell r="AJ14">
            <v>-121.79017639160156</v>
          </cell>
          <cell r="AK14">
            <v>116.59473419189453</v>
          </cell>
          <cell r="AL14">
            <v>88.048675537109375</v>
          </cell>
          <cell r="AM14">
            <v>-2.4369001388549805</v>
          </cell>
          <cell r="AN14">
            <v>-3.0998144149780273</v>
          </cell>
          <cell r="AO14">
            <v>0</v>
          </cell>
          <cell r="AP14">
            <v>-7.1102790832519531</v>
          </cell>
          <cell r="AQ14">
            <v>-21.046409606933594</v>
          </cell>
          <cell r="AR14">
            <v>-6.0431580543518066</v>
          </cell>
          <cell r="AS14">
            <v>-6.0357141494750977</v>
          </cell>
          <cell r="AT14">
            <v>-22.639608383178711</v>
          </cell>
          <cell r="AU14">
            <v>53.825958251953125</v>
          </cell>
          <cell r="AV14">
            <v>6.4451689720153809</v>
          </cell>
          <cell r="AW14">
            <v>0</v>
          </cell>
          <cell r="AX14">
            <v>-2.4505839347839355</v>
          </cell>
          <cell r="AY14">
            <v>0</v>
          </cell>
          <cell r="AZ14">
            <v>-8.8602828979492188</v>
          </cell>
          <cell r="BA14">
            <v>-10.378443717956543</v>
          </cell>
          <cell r="BB14">
            <v>-21.109836578369141</v>
          </cell>
          <cell r="BC14">
            <v>0</v>
          </cell>
          <cell r="BD14">
            <v>-18.938138961791992</v>
          </cell>
          <cell r="BE14">
            <v>12.14519214630127</v>
          </cell>
          <cell r="BF14">
            <v>-4.7908072471618652</v>
          </cell>
          <cell r="BG14">
            <v>-121.02948760986328</v>
          </cell>
          <cell r="BH14">
            <v>-1.5259257555007935</v>
          </cell>
          <cell r="BI14">
            <v>0</v>
          </cell>
          <cell r="BJ14">
            <v>-17.023956298828125</v>
          </cell>
          <cell r="BK14">
            <v>-1.6508709192276001</v>
          </cell>
          <cell r="BL14">
            <v>-1.8756437301635742</v>
          </cell>
          <cell r="BM14">
            <v>0</v>
          </cell>
          <cell r="BN14">
            <v>8.035832405090332</v>
          </cell>
        </row>
        <row r="15">
          <cell r="A15" t="str">
            <v>PEAK DEMAND</v>
          </cell>
          <cell r="B15">
            <v>2032</v>
          </cell>
          <cell r="C15">
            <v>18747.7109375</v>
          </cell>
          <cell r="D15">
            <v>0</v>
          </cell>
          <cell r="E15">
            <v>8.9565031230449677E-3</v>
          </cell>
          <cell r="F15">
            <v>-3.2572079449892044E-2</v>
          </cell>
          <cell r="G15">
            <v>1.1073161363601685</v>
          </cell>
          <cell r="H15">
            <v>-2.4485371112823486</v>
          </cell>
          <cell r="I15">
            <v>8.7485132217407227</v>
          </cell>
          <cell r="J15">
            <v>-31.815683364868164</v>
          </cell>
          <cell r="K15">
            <v>-0.97402065992355347</v>
          </cell>
          <cell r="L15">
            <v>9.460505485534668</v>
          </cell>
          <cell r="M15">
            <v>-7.6571164131164551</v>
          </cell>
          <cell r="N15">
            <v>0.68822872638702393</v>
          </cell>
          <cell r="O15">
            <v>-515.17510986328125</v>
          </cell>
          <cell r="P15">
            <v>-17.652717590332031</v>
          </cell>
          <cell r="Q15">
            <v>-14.243302345275879</v>
          </cell>
          <cell r="R15">
            <v>-10.057435989379883</v>
          </cell>
          <cell r="S15">
            <v>2.7241065502166748</v>
          </cell>
          <cell r="T15">
            <v>0</v>
          </cell>
          <cell r="U15">
            <v>0</v>
          </cell>
          <cell r="V15">
            <v>0</v>
          </cell>
          <cell r="W15">
            <v>-4.690788745880127</v>
          </cell>
          <cell r="X15">
            <v>-3.5540473461151123</v>
          </cell>
          <cell r="Y15">
            <v>5.3937554359436035</v>
          </cell>
          <cell r="Z15">
            <v>0</v>
          </cell>
          <cell r="AA15">
            <v>0</v>
          </cell>
          <cell r="AB15">
            <v>-39.477642059326172</v>
          </cell>
          <cell r="AC15">
            <v>-6.8159780502319336</v>
          </cell>
          <cell r="AD15">
            <v>5.2994465827941895</v>
          </cell>
          <cell r="AE15">
            <v>-0.90795308351516724</v>
          </cell>
          <cell r="AF15">
            <v>0</v>
          </cell>
          <cell r="AG15">
            <v>-13.355888366699219</v>
          </cell>
          <cell r="AH15">
            <v>-23.287540435791016</v>
          </cell>
          <cell r="AI15">
            <v>0</v>
          </cell>
          <cell r="AJ15">
            <v>-122.89363861083984</v>
          </cell>
          <cell r="AK15">
            <v>117.65113067626953</v>
          </cell>
          <cell r="AL15">
            <v>88.828025817871094</v>
          </cell>
          <cell r="AM15">
            <v>-2.4590363502502441</v>
          </cell>
          <cell r="AN15">
            <v>-3.1276111602783203</v>
          </cell>
          <cell r="AO15">
            <v>0</v>
          </cell>
          <cell r="AP15">
            <v>-7.174039363861084</v>
          </cell>
          <cell r="AQ15">
            <v>-14.111275672912598</v>
          </cell>
          <cell r="AR15">
            <v>-6.0431580543518066</v>
          </cell>
          <cell r="AS15">
            <v>-6.0898370742797852</v>
          </cell>
          <cell r="AT15">
            <v>-22.842618942260742</v>
          </cell>
          <cell r="AU15">
            <v>53.825958251953125</v>
          </cell>
          <cell r="AV15">
            <v>6.4451689720153809</v>
          </cell>
          <cell r="AW15">
            <v>0</v>
          </cell>
          <cell r="AX15">
            <v>0</v>
          </cell>
          <cell r="AY15">
            <v>0</v>
          </cell>
          <cell r="AZ15">
            <v>-8.927403450012207</v>
          </cell>
          <cell r="BA15">
            <v>-5.3025364875793457</v>
          </cell>
          <cell r="BB15">
            <v>-21.299131393432617</v>
          </cell>
          <cell r="BC15">
            <v>0</v>
          </cell>
          <cell r="BD15">
            <v>-19.083625793457031</v>
          </cell>
          <cell r="BE15">
            <v>12.236644744873047</v>
          </cell>
          <cell r="BF15">
            <v>-4.8271865844726563</v>
          </cell>
          <cell r="BG15">
            <v>-121.02948760986328</v>
          </cell>
          <cell r="BH15">
            <v>-1.4133906364440918</v>
          </cell>
          <cell r="BI15">
            <v>0</v>
          </cell>
          <cell r="BJ15">
            <v>-17.153285980224609</v>
          </cell>
          <cell r="BK15">
            <v>-1.6508709192276001</v>
          </cell>
          <cell r="BL15">
            <v>-1.8756437301635742</v>
          </cell>
          <cell r="BM15">
            <v>0</v>
          </cell>
          <cell r="BN15">
            <v>8.0962896347045898</v>
          </cell>
        </row>
        <row r="16">
          <cell r="A16" t="str">
            <v>PEAK DEMAND</v>
          </cell>
          <cell r="B16">
            <v>2033</v>
          </cell>
          <cell r="C16">
            <v>18849.44921875</v>
          </cell>
          <cell r="D16">
            <v>0</v>
          </cell>
          <cell r="E16">
            <v>8.9565031230449677E-3</v>
          </cell>
          <cell r="F16">
            <v>-3.2572079449892044E-2</v>
          </cell>
          <cell r="G16">
            <v>1.1168311834335327</v>
          </cell>
          <cell r="H16">
            <v>-2.4667191505432129</v>
          </cell>
          <cell r="I16">
            <v>8.7485132217407227</v>
          </cell>
          <cell r="J16">
            <v>-31.815683364868164</v>
          </cell>
          <cell r="K16">
            <v>-0.98241430521011353</v>
          </cell>
          <cell r="L16">
            <v>9.5418319702148438</v>
          </cell>
          <cell r="M16">
            <v>-7.71453857421875</v>
          </cell>
          <cell r="N16">
            <v>0.69334489107131958</v>
          </cell>
          <cell r="O16">
            <v>-519.60418701171875</v>
          </cell>
          <cell r="P16">
            <v>-16.43623161315918</v>
          </cell>
          <cell r="Q16">
            <v>-14.349066734313965</v>
          </cell>
          <cell r="R16">
            <v>-10.131983757019043</v>
          </cell>
          <cell r="S16">
            <v>2.7445199489593506</v>
          </cell>
          <cell r="T16">
            <v>0</v>
          </cell>
          <cell r="U16">
            <v>0</v>
          </cell>
          <cell r="V16">
            <v>0</v>
          </cell>
          <cell r="W16">
            <v>-4.7308769226074219</v>
          </cell>
          <cell r="X16">
            <v>-3.9546356201171875</v>
          </cell>
          <cell r="Y16">
            <v>5.4252982139587402</v>
          </cell>
          <cell r="Z16">
            <v>0</v>
          </cell>
          <cell r="AA16">
            <v>0</v>
          </cell>
          <cell r="AB16">
            <v>-39.933883666992188</v>
          </cell>
          <cell r="AC16">
            <v>-6.8668727874755859</v>
          </cell>
          <cell r="AD16">
            <v>5.5298480987548828</v>
          </cell>
          <cell r="AE16">
            <v>-0.42551466822624207</v>
          </cell>
          <cell r="AF16">
            <v>0</v>
          </cell>
          <cell r="AG16">
            <v>-13.470708847045898</v>
          </cell>
          <cell r="AH16">
            <v>-24.455474853515625</v>
          </cell>
          <cell r="AI16">
            <v>0</v>
          </cell>
          <cell r="AJ16">
            <v>-123.97355651855469</v>
          </cell>
          <cell r="AK16">
            <v>118.68497467041016</v>
          </cell>
          <cell r="AL16">
            <v>89.591682434082031</v>
          </cell>
          <cell r="AM16">
            <v>-2.4806976318359375</v>
          </cell>
          <cell r="AN16">
            <v>-3.1548290252685547</v>
          </cell>
          <cell r="AO16">
            <v>0</v>
          </cell>
          <cell r="AP16">
            <v>-7.2364711761474609</v>
          </cell>
          <cell r="AQ16">
            <v>-6.6037368774414063</v>
          </cell>
          <cell r="AR16">
            <v>-6.0431580543518066</v>
          </cell>
          <cell r="AS16">
            <v>-6.1428337097167969</v>
          </cell>
          <cell r="AT16">
            <v>-23.041406631469727</v>
          </cell>
          <cell r="AU16">
            <v>53.825958251953125</v>
          </cell>
          <cell r="AV16">
            <v>6.4451689720153809</v>
          </cell>
          <cell r="AW16">
            <v>0</v>
          </cell>
          <cell r="AX16">
            <v>0</v>
          </cell>
          <cell r="AY16">
            <v>0</v>
          </cell>
          <cell r="AZ16">
            <v>-8.9935159683227539</v>
          </cell>
          <cell r="BA16">
            <v>-2.6944060325622559</v>
          </cell>
          <cell r="BB16">
            <v>-21.484487533569336</v>
          </cell>
          <cell r="BC16">
            <v>0</v>
          </cell>
          <cell r="BD16">
            <v>-19.226787567138672</v>
          </cell>
          <cell r="BE16">
            <v>12.326871871948242</v>
          </cell>
          <cell r="BF16">
            <v>-4.8629965782165527</v>
          </cell>
          <cell r="BG16">
            <v>-121.02948760986328</v>
          </cell>
          <cell r="BH16">
            <v>-0.83218777179718018</v>
          </cell>
          <cell r="BI16">
            <v>0</v>
          </cell>
          <cell r="BJ16">
            <v>-17.280677795410156</v>
          </cell>
          <cell r="BK16">
            <v>-1.6508709192276001</v>
          </cell>
          <cell r="BL16">
            <v>-1.8756437301635742</v>
          </cell>
          <cell r="BM16">
            <v>0</v>
          </cell>
          <cell r="BN16">
            <v>8.1558628082275391</v>
          </cell>
        </row>
        <row r="17">
          <cell r="A17" t="str">
            <v>PEAK DEMAND</v>
          </cell>
          <cell r="B17">
            <v>2034</v>
          </cell>
          <cell r="C17">
            <v>18977.279296875</v>
          </cell>
          <cell r="D17">
            <v>0</v>
          </cell>
          <cell r="E17">
            <v>8.9565031230449677E-3</v>
          </cell>
          <cell r="F17">
            <v>-3.2572079449892044E-2</v>
          </cell>
          <cell r="G17">
            <v>1.1261872053146362</v>
          </cell>
          <cell r="H17">
            <v>-2.4846615791320801</v>
          </cell>
          <cell r="I17">
            <v>8.7485132217407227</v>
          </cell>
          <cell r="J17">
            <v>-31.815683364868164</v>
          </cell>
          <cell r="K17">
            <v>-0.99066483974456787</v>
          </cell>
          <cell r="L17">
            <v>9.6217947006225586</v>
          </cell>
          <cell r="M17">
            <v>-7.7711997032165527</v>
          </cell>
          <cell r="N17">
            <v>0.69839859008789063</v>
          </cell>
          <cell r="O17">
            <v>-523.95880126953125</v>
          </cell>
          <cell r="P17">
            <v>-15.301755905151367</v>
          </cell>
          <cell r="Q17">
            <v>-14.453421592712402</v>
          </cell>
          <cell r="R17">
            <v>-10.205580711364746</v>
          </cell>
          <cell r="S17">
            <v>2.7646498680114746</v>
          </cell>
          <cell r="T17">
            <v>0</v>
          </cell>
          <cell r="U17">
            <v>0</v>
          </cell>
          <cell r="V17">
            <v>0</v>
          </cell>
          <cell r="W17">
            <v>-4.770235538482666</v>
          </cell>
          <cell r="X17">
            <v>-4.067319393157959</v>
          </cell>
          <cell r="Y17">
            <v>5.456840991973877</v>
          </cell>
          <cell r="Z17">
            <v>0</v>
          </cell>
          <cell r="AA17">
            <v>0</v>
          </cell>
          <cell r="AB17">
            <v>-40.226734161376953</v>
          </cell>
          <cell r="AC17">
            <v>-6.9170665740966797</v>
          </cell>
          <cell r="AD17">
            <v>5.5704007148742676</v>
          </cell>
          <cell r="AE17">
            <v>-0.33670738339424133</v>
          </cell>
          <cell r="AF17">
            <v>0</v>
          </cell>
          <cell r="AG17">
            <v>-13.583605766296387</v>
          </cell>
          <cell r="AH17">
            <v>-24.567245483398438</v>
          </cell>
          <cell r="AI17">
            <v>0</v>
          </cell>
          <cell r="AJ17">
            <v>-125.03265380859375</v>
          </cell>
          <cell r="AK17">
            <v>119.69888305664063</v>
          </cell>
          <cell r="AL17">
            <v>90.342529296875</v>
          </cell>
          <cell r="AM17">
            <v>-2.501934289932251</v>
          </cell>
          <cell r="AN17">
            <v>-3.181551456451416</v>
          </cell>
          <cell r="AO17">
            <v>0</v>
          </cell>
          <cell r="AP17">
            <v>-7.2977681159973145</v>
          </cell>
          <cell r="AQ17">
            <v>-1.1930115222930908</v>
          </cell>
          <cell r="AR17">
            <v>-6.0431580543518066</v>
          </cell>
          <cell r="AS17">
            <v>-6.1948652267456055</v>
          </cell>
          <cell r="AT17">
            <v>-23.236579895019531</v>
          </cell>
          <cell r="AU17">
            <v>53.825962066650391</v>
          </cell>
          <cell r="AV17">
            <v>6.4451689720153809</v>
          </cell>
          <cell r="AW17">
            <v>0</v>
          </cell>
          <cell r="AX17">
            <v>0</v>
          </cell>
          <cell r="AY17">
            <v>0</v>
          </cell>
          <cell r="AZ17">
            <v>-9.0587396621704102</v>
          </cell>
          <cell r="BA17">
            <v>-2.6944060325622559</v>
          </cell>
          <cell r="BB17">
            <v>-21.666469573974609</v>
          </cell>
          <cell r="BC17">
            <v>0</v>
          </cell>
          <cell r="BD17">
            <v>-19.368106842041016</v>
          </cell>
          <cell r="BE17">
            <v>12.416172981262207</v>
          </cell>
          <cell r="BF17">
            <v>-4.8983306884765625</v>
          </cell>
          <cell r="BG17">
            <v>-121.02948760986328</v>
          </cell>
          <cell r="BH17">
            <v>-0.25926187634468079</v>
          </cell>
          <cell r="BI17">
            <v>0</v>
          </cell>
          <cell r="BJ17">
            <v>-17.406389236450195</v>
          </cell>
          <cell r="BK17">
            <v>-1.6508709192276001</v>
          </cell>
          <cell r="BL17">
            <v>-1.8756437301635742</v>
          </cell>
          <cell r="BM17">
            <v>0</v>
          </cell>
          <cell r="BN17">
            <v>8.2147102355957031</v>
          </cell>
        </row>
        <row r="18">
          <cell r="A18" t="str">
            <v>PEAK DEMAND</v>
          </cell>
          <cell r="B18">
            <v>2035</v>
          </cell>
          <cell r="C18">
            <v>19127.359375</v>
          </cell>
          <cell r="D18">
            <v>0</v>
          </cell>
          <cell r="E18">
            <v>8.9565031230449677E-3</v>
          </cell>
          <cell r="F18">
            <v>-3.2572079449892044E-2</v>
          </cell>
          <cell r="G18">
            <v>1.1354238986968994</v>
          </cell>
          <cell r="H18">
            <v>-2.5024137496948242</v>
          </cell>
          <cell r="I18">
            <v>8.7485132217407227</v>
          </cell>
          <cell r="J18">
            <v>-31.815683364868164</v>
          </cell>
          <cell r="K18">
            <v>-0.99880456924438477</v>
          </cell>
          <cell r="L18">
            <v>9.7007102966308594</v>
          </cell>
          <cell r="M18">
            <v>-7.8272409439086914</v>
          </cell>
          <cell r="N18">
            <v>0.70339679718017578</v>
          </cell>
          <cell r="O18">
            <v>-528.256591796875</v>
          </cell>
          <cell r="P18">
            <v>-19.64830207824707</v>
          </cell>
          <cell r="Q18">
            <v>-14.556674957275391</v>
          </cell>
          <cell r="R18">
            <v>-10.278433799743652</v>
          </cell>
          <cell r="S18">
            <v>2.7845478057861328</v>
          </cell>
          <cell r="T18">
            <v>0</v>
          </cell>
          <cell r="U18">
            <v>0</v>
          </cell>
          <cell r="V18">
            <v>0</v>
          </cell>
          <cell r="W18">
            <v>-4.8090176582336426</v>
          </cell>
          <cell r="X18">
            <v>-4.0887627601623535</v>
          </cell>
          <cell r="Y18">
            <v>5.4883837699890137</v>
          </cell>
          <cell r="Z18">
            <v>0</v>
          </cell>
          <cell r="AA18">
            <v>0</v>
          </cell>
          <cell r="AB18">
            <v>-40.516101837158203</v>
          </cell>
          <cell r="AC18">
            <v>-6.9666953086853027</v>
          </cell>
          <cell r="AD18">
            <v>5.610478401184082</v>
          </cell>
          <cell r="AE18">
            <v>-0.33670738339424133</v>
          </cell>
          <cell r="AF18">
            <v>0</v>
          </cell>
          <cell r="AG18">
            <v>-13.695022583007813</v>
          </cell>
          <cell r="AH18">
            <v>-24.677875518798828</v>
          </cell>
          <cell r="AI18">
            <v>0</v>
          </cell>
          <cell r="AJ18">
            <v>-126.07491302490234</v>
          </cell>
          <cell r="AK18">
            <v>120.69669342041016</v>
          </cell>
          <cell r="AL18">
            <v>91.08355712890625</v>
          </cell>
          <cell r="AM18">
            <v>-2.5228278636932373</v>
          </cell>
          <cell r="AN18">
            <v>-3.207883358001709</v>
          </cell>
          <cell r="AO18">
            <v>0</v>
          </cell>
          <cell r="AP18">
            <v>-7.3581681251525879</v>
          </cell>
          <cell r="AQ18">
            <v>0</v>
          </cell>
          <cell r="AR18">
            <v>-6.0431580543518066</v>
          </cell>
          <cell r="AS18">
            <v>-6.2461338043212891</v>
          </cell>
          <cell r="AT18">
            <v>-23.428892135620117</v>
          </cell>
          <cell r="AU18">
            <v>53.825958251953125</v>
          </cell>
          <cell r="AV18">
            <v>6.4451689720153809</v>
          </cell>
          <cell r="AW18">
            <v>0</v>
          </cell>
          <cell r="AX18">
            <v>0</v>
          </cell>
          <cell r="AY18">
            <v>0</v>
          </cell>
          <cell r="AZ18">
            <v>-9.123286247253418</v>
          </cell>
          <cell r="BA18">
            <v>-2.6944060325622559</v>
          </cell>
          <cell r="BB18">
            <v>-21.845787048339844</v>
          </cell>
          <cell r="BC18">
            <v>0</v>
          </cell>
          <cell r="BD18">
            <v>-19.508010864257813</v>
          </cell>
          <cell r="BE18">
            <v>12.504571914672852</v>
          </cell>
          <cell r="BF18">
            <v>-4.9333329200744629</v>
          </cell>
          <cell r="BG18">
            <v>-121.02948760986328</v>
          </cell>
          <cell r="BH18">
            <v>0</v>
          </cell>
          <cell r="BI18">
            <v>0</v>
          </cell>
          <cell r="BJ18">
            <v>-17.530755996704102</v>
          </cell>
          <cell r="BK18">
            <v>-1.6508709192276001</v>
          </cell>
          <cell r="BL18">
            <v>-1.8756437301635742</v>
          </cell>
          <cell r="BM18">
            <v>0</v>
          </cell>
          <cell r="BN18">
            <v>8.2729921340942383</v>
          </cell>
        </row>
        <row r="19">
          <cell r="A19" t="str">
            <v>PEAK DEMAND</v>
          </cell>
          <cell r="B19">
            <v>2036</v>
          </cell>
          <cell r="C19">
            <v>19278.619140625</v>
          </cell>
          <cell r="D19">
            <v>0</v>
          </cell>
          <cell r="E19">
            <v>8.9565031230449677E-3</v>
          </cell>
          <cell r="F19">
            <v>-3.2572079449892044E-2</v>
          </cell>
          <cell r="G19">
            <v>1.1476554870605469</v>
          </cell>
          <cell r="H19">
            <v>-2.5217859745025635</v>
          </cell>
          <cell r="I19">
            <v>8.7485132217407227</v>
          </cell>
          <cell r="J19">
            <v>-31.815683364868164</v>
          </cell>
          <cell r="K19">
            <v>-1.0093474388122559</v>
          </cell>
          <cell r="L19">
            <v>9.8051643371582031</v>
          </cell>
          <cell r="M19">
            <v>-7.8834753036499023</v>
          </cell>
          <cell r="N19">
            <v>0.70877671241760254</v>
          </cell>
          <cell r="O19">
            <v>-533.94464111328125</v>
          </cell>
          <cell r="P19">
            <v>-18.958047866821289</v>
          </cell>
          <cell r="Q19">
            <v>-14.669330596923828</v>
          </cell>
          <cell r="R19">
            <v>-10.358976364135742</v>
          </cell>
          <cell r="S19">
            <v>2.8048317432403564</v>
          </cell>
          <cell r="T19">
            <v>0</v>
          </cell>
          <cell r="U19">
            <v>0</v>
          </cell>
          <cell r="V19">
            <v>0</v>
          </cell>
          <cell r="W19">
            <v>-4.8548660278320313</v>
          </cell>
          <cell r="X19">
            <v>-4.1105203628540039</v>
          </cell>
          <cell r="Y19">
            <v>5.5199260711669922</v>
          </cell>
          <cell r="Z19">
            <v>0</v>
          </cell>
          <cell r="AA19">
            <v>0</v>
          </cell>
          <cell r="AB19">
            <v>-40.644901275634766</v>
          </cell>
          <cell r="AC19">
            <v>-7.0200810432434082</v>
          </cell>
          <cell r="AD19">
            <v>5.4564528465270996</v>
          </cell>
          <cell r="AE19">
            <v>-0.33670738339424133</v>
          </cell>
          <cell r="AF19">
            <v>0</v>
          </cell>
          <cell r="AG19">
            <v>-13.842486381530762</v>
          </cell>
          <cell r="AH19">
            <v>-24.800172805786133</v>
          </cell>
          <cell r="AI19">
            <v>0</v>
          </cell>
          <cell r="AJ19">
            <v>-127.19039916992188</v>
          </cell>
          <cell r="AK19">
            <v>121.76458740234375</v>
          </cell>
          <cell r="AL19">
            <v>92.064300537109375</v>
          </cell>
          <cell r="AM19">
            <v>-2.5446071624755859</v>
          </cell>
          <cell r="AN19">
            <v>-3.2390120029449463</v>
          </cell>
          <cell r="AO19">
            <v>0</v>
          </cell>
          <cell r="AP19">
            <v>-7.4295721054077148</v>
          </cell>
          <cell r="AQ19">
            <v>0</v>
          </cell>
          <cell r="AR19">
            <v>-6.0431580543518066</v>
          </cell>
          <cell r="AS19">
            <v>-6.3067460060119629</v>
          </cell>
          <cell r="AT19">
            <v>-23.656244277954102</v>
          </cell>
          <cell r="AU19">
            <v>53.825958251953125</v>
          </cell>
          <cell r="AV19">
            <v>6.4451689720153809</v>
          </cell>
          <cell r="AW19">
            <v>0</v>
          </cell>
          <cell r="AX19">
            <v>0</v>
          </cell>
          <cell r="AY19">
            <v>0</v>
          </cell>
          <cell r="AZ19">
            <v>-9.1937055587768555</v>
          </cell>
          <cell r="BA19">
            <v>-2.6944060325622559</v>
          </cell>
          <cell r="BB19">
            <v>-22.057777404785156</v>
          </cell>
          <cell r="BC19">
            <v>0</v>
          </cell>
          <cell r="BD19">
            <v>-19.648508071899414</v>
          </cell>
          <cell r="BE19">
            <v>12.60611629486084</v>
          </cell>
          <cell r="BF19">
            <v>-4.9720396995544434</v>
          </cell>
          <cell r="BG19">
            <v>-121.02948760986328</v>
          </cell>
          <cell r="BH19">
            <v>0</v>
          </cell>
          <cell r="BI19">
            <v>0</v>
          </cell>
          <cell r="BJ19">
            <v>-17.666473388671875</v>
          </cell>
          <cell r="BK19">
            <v>-1.6508709192276001</v>
          </cell>
          <cell r="BL19">
            <v>-1.8756437301635742</v>
          </cell>
          <cell r="BM19">
            <v>0</v>
          </cell>
          <cell r="BN19">
            <v>8.3408365249633789</v>
          </cell>
        </row>
        <row r="20">
          <cell r="A20" t="str">
            <v>PEAK DEMAND</v>
          </cell>
          <cell r="B20">
            <v>2037</v>
          </cell>
          <cell r="C20">
            <v>19431.080078125</v>
          </cell>
          <cell r="D20">
            <v>0</v>
          </cell>
          <cell r="E20">
            <v>8.7077096104621887E-3</v>
          </cell>
          <cell r="F20">
            <v>-3.0762504786252975E-2</v>
          </cell>
          <cell r="G20">
            <v>1.1600065231323242</v>
          </cell>
          <cell r="H20">
            <v>-2.5424633026123047</v>
          </cell>
          <cell r="I20">
            <v>8.5054969787597656</v>
          </cell>
          <cell r="J20">
            <v>-30.048131942749023</v>
          </cell>
          <cell r="K20">
            <v>-1.0202157497406006</v>
          </cell>
          <cell r="L20">
            <v>9.9107446670532227</v>
          </cell>
          <cell r="M20">
            <v>-7.9481296539306641</v>
          </cell>
          <cell r="N20">
            <v>0.71458715200424194</v>
          </cell>
          <cell r="O20">
            <v>-539.69403076171875</v>
          </cell>
          <cell r="P20">
            <v>-17.652717590332031</v>
          </cell>
          <cell r="Q20">
            <v>-14.789573669433594</v>
          </cell>
          <cell r="R20">
            <v>-10.443921089172363</v>
          </cell>
          <cell r="S20">
            <v>2.8278348445892334</v>
          </cell>
          <cell r="T20">
            <v>0</v>
          </cell>
          <cell r="U20">
            <v>0</v>
          </cell>
          <cell r="V20">
            <v>0</v>
          </cell>
          <cell r="W20">
            <v>-4.9062347412109375</v>
          </cell>
          <cell r="X20">
            <v>-4.1385860443115234</v>
          </cell>
          <cell r="Y20">
            <v>5.5514688491821289</v>
          </cell>
          <cell r="Z20">
            <v>0</v>
          </cell>
          <cell r="AA20">
            <v>0</v>
          </cell>
          <cell r="AB20">
            <v>-41.145721435546875</v>
          </cell>
          <cell r="AC20">
            <v>-7.0776410102844238</v>
          </cell>
          <cell r="AD20">
            <v>5.6976628303527832</v>
          </cell>
          <cell r="AE20">
            <v>-0.33670738339424133</v>
          </cell>
          <cell r="AF20">
            <v>0</v>
          </cell>
          <cell r="AG20">
            <v>-13.991535186767578</v>
          </cell>
          <cell r="AH20">
            <v>-24.929174423217773</v>
          </cell>
          <cell r="AI20">
            <v>0</v>
          </cell>
          <cell r="AJ20">
            <v>-128.55995178222656</v>
          </cell>
          <cell r="AK20">
            <v>123.07571411132813</v>
          </cell>
          <cell r="AL20">
            <v>93.055625915527344</v>
          </cell>
          <cell r="AM20">
            <v>-2.5720071792602539</v>
          </cell>
          <cell r="AN20">
            <v>-3.2738885879516602</v>
          </cell>
          <cell r="AO20">
            <v>0</v>
          </cell>
          <cell r="AP20">
            <v>-7.5095720291137695</v>
          </cell>
          <cell r="AQ20">
            <v>0</v>
          </cell>
          <cell r="AR20">
            <v>-6.0431580543518066</v>
          </cell>
          <cell r="AS20">
            <v>-6.3746533393859863</v>
          </cell>
          <cell r="AT20">
            <v>-23.910966873168945</v>
          </cell>
          <cell r="AU20">
            <v>53.825958251953125</v>
          </cell>
          <cell r="AV20">
            <v>6.4451689720153809</v>
          </cell>
          <cell r="AW20">
            <v>0</v>
          </cell>
          <cell r="AX20">
            <v>0</v>
          </cell>
          <cell r="AY20">
            <v>0</v>
          </cell>
          <cell r="AZ20">
            <v>-9.2688560485839844</v>
          </cell>
          <cell r="BA20">
            <v>-2.6944060325622559</v>
          </cell>
          <cell r="BB20">
            <v>-22.295286178588867</v>
          </cell>
          <cell r="BC20">
            <v>0</v>
          </cell>
          <cell r="BD20">
            <v>-19.809823989868164</v>
          </cell>
          <cell r="BE20">
            <v>12.709408760070801</v>
          </cell>
          <cell r="BF20">
            <v>-5.0128359794616699</v>
          </cell>
          <cell r="BG20">
            <v>-120.98221588134766</v>
          </cell>
          <cell r="BH20">
            <v>0</v>
          </cell>
          <cell r="BI20">
            <v>0</v>
          </cell>
          <cell r="BJ20">
            <v>-17.811334609985352</v>
          </cell>
          <cell r="BK20">
            <v>-1.4997174739837646</v>
          </cell>
          <cell r="BL20">
            <v>-1.8756437301635742</v>
          </cell>
          <cell r="BM20">
            <v>0</v>
          </cell>
          <cell r="BN20">
            <v>8.4092235565185547</v>
          </cell>
        </row>
        <row r="21">
          <cell r="A21" t="str">
            <v>PEAK DEMAND</v>
          </cell>
          <cell r="B21">
            <v>2038</v>
          </cell>
          <cell r="C21">
            <v>19584.740234375</v>
          </cell>
          <cell r="D21">
            <v>0</v>
          </cell>
          <cell r="E21">
            <v>5.7222084142267704E-3</v>
          </cell>
          <cell r="F21">
            <v>-1.9905144348740578E-2</v>
          </cell>
          <cell r="G21">
            <v>1.1724898815155029</v>
          </cell>
          <cell r="H21">
            <v>-2.5633108615875244</v>
          </cell>
          <cell r="I21">
            <v>5.5893259048461914</v>
          </cell>
          <cell r="J21">
            <v>-19.442903518676758</v>
          </cell>
          <cell r="K21">
            <v>-1.0312013626098633</v>
          </cell>
          <cell r="L21">
            <v>10.017462730407715</v>
          </cell>
          <cell r="M21">
            <v>-8.0132617950439453</v>
          </cell>
          <cell r="N21">
            <v>0.72044616937637329</v>
          </cell>
          <cell r="O21">
            <v>-545.5052490234375</v>
          </cell>
          <cell r="P21">
            <v>-16.43623161315918</v>
          </cell>
          <cell r="Q21">
            <v>-14.910804748535156</v>
          </cell>
          <cell r="R21">
            <v>-10.529563903808594</v>
          </cell>
          <cell r="S21">
            <v>2.8510217666625977</v>
          </cell>
          <cell r="T21">
            <v>0</v>
          </cell>
          <cell r="U21">
            <v>0</v>
          </cell>
          <cell r="V21">
            <v>0</v>
          </cell>
          <cell r="W21">
            <v>-4.9581551551818848</v>
          </cell>
          <cell r="X21">
            <v>-4.1669540405273438</v>
          </cell>
          <cell r="Y21">
            <v>5.5830116271972656</v>
          </cell>
          <cell r="Z21">
            <v>0</v>
          </cell>
          <cell r="AA21">
            <v>0</v>
          </cell>
          <cell r="AB21">
            <v>-41.48309326171875</v>
          </cell>
          <cell r="AC21">
            <v>-7.1356730461120605</v>
          </cell>
          <cell r="AD21">
            <v>5.7443809509277344</v>
          </cell>
          <cell r="AE21">
            <v>-0.33670738339424133</v>
          </cell>
          <cell r="AF21">
            <v>0</v>
          </cell>
          <cell r="AG21">
            <v>-14.142193794250488</v>
          </cell>
          <cell r="AH21">
            <v>-25.059219360351563</v>
          </cell>
          <cell r="AI21">
            <v>0</v>
          </cell>
          <cell r="AJ21">
            <v>-129.94422912597656</v>
          </cell>
          <cell r="AK21">
            <v>124.40093231201172</v>
          </cell>
          <cell r="AL21">
            <v>94.0576171875</v>
          </cell>
          <cell r="AM21">
            <v>-2.5997014045715332</v>
          </cell>
          <cell r="AN21">
            <v>-3.309140682220459</v>
          </cell>
          <cell r="AO21">
            <v>0</v>
          </cell>
          <cell r="AP21">
            <v>-7.5904335975646973</v>
          </cell>
          <cell r="AQ21">
            <v>0</v>
          </cell>
          <cell r="AR21">
            <v>-6.0431580543518066</v>
          </cell>
          <cell r="AS21">
            <v>-6.4432916641235352</v>
          </cell>
          <cell r="AT21">
            <v>-24.168432235717773</v>
          </cell>
          <cell r="AU21">
            <v>53.825958251953125</v>
          </cell>
          <cell r="AV21">
            <v>6.4451689720153809</v>
          </cell>
          <cell r="AW21">
            <v>0</v>
          </cell>
          <cell r="AX21">
            <v>0</v>
          </cell>
          <cell r="AY21">
            <v>0</v>
          </cell>
          <cell r="AZ21">
            <v>-9.3446378707885742</v>
          </cell>
          <cell r="BA21">
            <v>-2.6944060325622559</v>
          </cell>
          <cell r="BB21">
            <v>-22.535350799560547</v>
          </cell>
          <cell r="BC21">
            <v>0</v>
          </cell>
          <cell r="BD21">
            <v>-19.972116470336914</v>
          </cell>
          <cell r="BE21">
            <v>12.813578605651855</v>
          </cell>
          <cell r="BF21">
            <v>-5.0539169311523438</v>
          </cell>
          <cell r="BG21">
            <v>-119.21170806884766</v>
          </cell>
          <cell r="BH21">
            <v>0</v>
          </cell>
          <cell r="BI21">
            <v>0</v>
          </cell>
          <cell r="BJ21">
            <v>-17.957376480102539</v>
          </cell>
          <cell r="BK21">
            <v>-1.1053242683410645</v>
          </cell>
          <cell r="BL21">
            <v>-1.8756437301635742</v>
          </cell>
          <cell r="BM21">
            <v>0</v>
          </cell>
          <cell r="BN21">
            <v>8.4781761169433594</v>
          </cell>
        </row>
        <row r="22">
          <cell r="A22" t="str">
            <v>PEAK DEMAND</v>
          </cell>
          <cell r="B22">
            <v>2039</v>
          </cell>
          <cell r="C22">
            <v>19739.619140625</v>
          </cell>
          <cell r="D22">
            <v>0</v>
          </cell>
          <cell r="E22">
            <v>2.7367076836526394E-3</v>
          </cell>
          <cell r="F22">
            <v>-9.0477867051959038E-3</v>
          </cell>
          <cell r="G22">
            <v>1.1851059198379517</v>
          </cell>
          <cell r="H22">
            <v>-2.5843296051025391</v>
          </cell>
          <cell r="I22">
            <v>2.6731553077697754</v>
          </cell>
          <cell r="J22">
            <v>-9.570347785949707</v>
          </cell>
          <cell r="K22">
            <v>-1.0423058271408081</v>
          </cell>
          <cell r="L22">
            <v>10.125335693359375</v>
          </cell>
          <cell r="M22">
            <v>-8.0790004730224609</v>
          </cell>
          <cell r="N22">
            <v>0.72635376453399658</v>
          </cell>
          <cell r="O22">
            <v>-550.2471923828125</v>
          </cell>
          <cell r="P22">
            <v>-15.301755905151367</v>
          </cell>
          <cell r="Q22">
            <v>-15.033027648925781</v>
          </cell>
          <cell r="R22">
            <v>-10.61591911315918</v>
          </cell>
          <cell r="S22">
            <v>2.8744025230407715</v>
          </cell>
          <cell r="T22">
            <v>0</v>
          </cell>
          <cell r="U22">
            <v>0</v>
          </cell>
          <cell r="V22">
            <v>0</v>
          </cell>
          <cell r="W22">
            <v>-5.0106348991394043</v>
          </cell>
          <cell r="X22">
            <v>-4.1956257820129395</v>
          </cell>
          <cell r="Y22">
            <v>5.6145539283752441</v>
          </cell>
          <cell r="Z22">
            <v>0</v>
          </cell>
          <cell r="AA22">
            <v>0</v>
          </cell>
          <cell r="AB22">
            <v>-41.823280334472656</v>
          </cell>
          <cell r="AC22">
            <v>-7.194180965423584</v>
          </cell>
          <cell r="AD22">
            <v>5.7914810180664063</v>
          </cell>
          <cell r="AE22">
            <v>-0.33670738339424133</v>
          </cell>
          <cell r="AF22">
            <v>0</v>
          </cell>
          <cell r="AG22">
            <v>-14.294469833374023</v>
          </cell>
          <cell r="AH22">
            <v>-25.190305709838867</v>
          </cell>
          <cell r="AI22">
            <v>0</v>
          </cell>
          <cell r="AJ22">
            <v>-131.3165283203125</v>
          </cell>
          <cell r="AK22">
            <v>125.71469879150391</v>
          </cell>
          <cell r="AL22">
            <v>95.070396423339844</v>
          </cell>
          <cell r="AM22">
            <v>-2.6276934146881104</v>
          </cell>
          <cell r="AN22">
            <v>-3.3447723388671875</v>
          </cell>
          <cell r="AO22">
            <v>0</v>
          </cell>
          <cell r="AP22">
            <v>-7.6721653938293457</v>
          </cell>
          <cell r="AQ22">
            <v>0</v>
          </cell>
          <cell r="AR22">
            <v>-6.0431580543518066</v>
          </cell>
          <cell r="AS22">
            <v>-6.5126709938049316</v>
          </cell>
          <cell r="AT22">
            <v>-24.428672790527344</v>
          </cell>
          <cell r="AU22">
            <v>53.825958251953125</v>
          </cell>
          <cell r="AV22">
            <v>6.4451689720153809</v>
          </cell>
          <cell r="AW22">
            <v>0</v>
          </cell>
          <cell r="AX22">
            <v>0</v>
          </cell>
          <cell r="AY22">
            <v>0</v>
          </cell>
          <cell r="AZ22">
            <v>-9.4210309982299805</v>
          </cell>
          <cell r="BA22">
            <v>-2.6944060325622559</v>
          </cell>
          <cell r="BB22">
            <v>-22.778005599975586</v>
          </cell>
          <cell r="BC22">
            <v>0</v>
          </cell>
          <cell r="BD22">
            <v>-20.135828018188477</v>
          </cell>
          <cell r="BE22">
            <v>12.918651580810547</v>
          </cell>
          <cell r="BF22">
            <v>-5.0953779220581055</v>
          </cell>
          <cell r="BG22">
            <v>-107.00502777099609</v>
          </cell>
          <cell r="BH22">
            <v>0</v>
          </cell>
          <cell r="BI22">
            <v>0</v>
          </cell>
          <cell r="BJ22">
            <v>-18.104623794555664</v>
          </cell>
          <cell r="BK22">
            <v>0</v>
          </cell>
          <cell r="BL22">
            <v>-1.8756437301635742</v>
          </cell>
          <cell r="BM22">
            <v>0</v>
          </cell>
          <cell r="BN22">
            <v>8.5476961135864258</v>
          </cell>
        </row>
        <row r="23">
          <cell r="A23" t="str">
            <v>PEAK DEMAND</v>
          </cell>
          <cell r="B23">
            <v>2040</v>
          </cell>
          <cell r="C23">
            <v>19895.720703125</v>
          </cell>
          <cell r="D23">
            <v>0</v>
          </cell>
          <cell r="E23">
            <v>0</v>
          </cell>
          <cell r="F23">
            <v>0</v>
          </cell>
          <cell r="G23">
            <v>1.197867751121521</v>
          </cell>
          <cell r="H23">
            <v>-2.6055190563201904</v>
          </cell>
          <cell r="I23">
            <v>0</v>
          </cell>
          <cell r="J23">
            <v>0</v>
          </cell>
          <cell r="K23">
            <v>-1.0535287857055664</v>
          </cell>
          <cell r="L23">
            <v>10.234358787536621</v>
          </cell>
          <cell r="M23">
            <v>-8.1452169418334961</v>
          </cell>
          <cell r="N23">
            <v>0.73230987787246704</v>
          </cell>
          <cell r="O23">
            <v>-554.15728759765625</v>
          </cell>
          <cell r="P23">
            <v>-19.64830207824707</v>
          </cell>
          <cell r="Q23">
            <v>-15.156290054321289</v>
          </cell>
          <cell r="R23">
            <v>-10.702959060668945</v>
          </cell>
          <cell r="S23">
            <v>2.8979752063751221</v>
          </cell>
          <cell r="T23">
            <v>0</v>
          </cell>
          <cell r="U23">
            <v>0</v>
          </cell>
          <cell r="V23">
            <v>0</v>
          </cell>
          <cell r="W23">
            <v>-5.0636806488037109</v>
          </cell>
          <cell r="X23">
            <v>-4.2246074676513672</v>
          </cell>
          <cell r="Y23">
            <v>5.6566109657287598</v>
          </cell>
          <cell r="Z23">
            <v>0</v>
          </cell>
          <cell r="AA23">
            <v>0</v>
          </cell>
          <cell r="AB23">
            <v>-41.994491577148438</v>
          </cell>
          <cell r="AC23">
            <v>-7.253169059753418</v>
          </cell>
          <cell r="AD23">
            <v>5.6376223564147949</v>
          </cell>
          <cell r="AE23">
            <v>-0.33670738339424133</v>
          </cell>
          <cell r="AF23">
            <v>0</v>
          </cell>
          <cell r="AG23">
            <v>-14.448387145996094</v>
          </cell>
          <cell r="AH23">
            <v>-25.322477340698242</v>
          </cell>
          <cell r="AI23">
            <v>0</v>
          </cell>
          <cell r="AJ23">
            <v>-132.5557861328125</v>
          </cell>
          <cell r="AK23">
            <v>126.90109252929688</v>
          </cell>
          <cell r="AL23">
            <v>96.094085693359375</v>
          </cell>
          <cell r="AM23">
            <v>-2.6559872627258301</v>
          </cell>
          <cell r="AN23">
            <v>-3.3807878494262695</v>
          </cell>
          <cell r="AO23">
            <v>0</v>
          </cell>
          <cell r="AP23">
            <v>-7.7547769546508789</v>
          </cell>
          <cell r="AQ23">
            <v>0</v>
          </cell>
          <cell r="AR23">
            <v>-6.0431580543518066</v>
          </cell>
          <cell r="AS23">
            <v>-6.5827970504760742</v>
          </cell>
          <cell r="AT23">
            <v>-24.69171142578125</v>
          </cell>
          <cell r="AU23">
            <v>53.825962066650391</v>
          </cell>
          <cell r="AV23">
            <v>6.4451689720153809</v>
          </cell>
          <cell r="AW23">
            <v>0</v>
          </cell>
          <cell r="AX23">
            <v>0</v>
          </cell>
          <cell r="AY23">
            <v>0</v>
          </cell>
          <cell r="AZ23">
            <v>-9.4980592727661133</v>
          </cell>
          <cell r="BA23">
            <v>-2.6944060325622559</v>
          </cell>
          <cell r="BB23">
            <v>-23.023271560668945</v>
          </cell>
          <cell r="BC23">
            <v>0</v>
          </cell>
          <cell r="BD23">
            <v>-20.300956726074219</v>
          </cell>
          <cell r="BE23">
            <v>13.024623870849609</v>
          </cell>
          <cell r="BF23">
            <v>-5.1371703147888184</v>
          </cell>
          <cell r="BG23">
            <v>-61.842796325683594</v>
          </cell>
          <cell r="BH23">
            <v>0</v>
          </cell>
          <cell r="BI23">
            <v>0</v>
          </cell>
          <cell r="BJ23">
            <v>-18.253076553344727</v>
          </cell>
          <cell r="BK23">
            <v>0</v>
          </cell>
          <cell r="BL23">
            <v>-1.8756437301635742</v>
          </cell>
          <cell r="BM23">
            <v>0</v>
          </cell>
          <cell r="BN23">
            <v>8.6177845001220703</v>
          </cell>
        </row>
        <row r="24">
          <cell r="A24" t="str">
            <v>PEAK DEMAND</v>
          </cell>
          <cell r="B24">
            <v>2041</v>
          </cell>
          <cell r="C24">
            <v>20053.060546875</v>
          </cell>
          <cell r="D24">
            <v>0</v>
          </cell>
          <cell r="E24">
            <v>0</v>
          </cell>
          <cell r="F24">
            <v>0</v>
          </cell>
          <cell r="G24">
            <v>1.2107752561569214</v>
          </cell>
          <cell r="H24">
            <v>-2.6268830299377441</v>
          </cell>
          <cell r="I24">
            <v>0</v>
          </cell>
          <cell r="J24">
            <v>0</v>
          </cell>
          <cell r="K24">
            <v>-1.0648719072341919</v>
          </cell>
          <cell r="L24">
            <v>10.344549179077148</v>
          </cell>
          <cell r="M24">
            <v>-8.2120399475097656</v>
          </cell>
          <cell r="N24">
            <v>0.73831462860107422</v>
          </cell>
          <cell r="O24">
            <v>-557.105224609375</v>
          </cell>
          <cell r="P24">
            <v>-18.958047866821289</v>
          </cell>
          <cell r="Q24">
            <v>-15.280529022216797</v>
          </cell>
          <cell r="R24">
            <v>-10.790727615356445</v>
          </cell>
          <cell r="S24">
            <v>2.9217338562011719</v>
          </cell>
          <cell r="T24">
            <v>0</v>
          </cell>
          <cell r="U24">
            <v>0</v>
          </cell>
          <cell r="V24">
            <v>0</v>
          </cell>
          <cell r="W24">
            <v>-5.1172962188720703</v>
          </cell>
          <cell r="X24">
            <v>-4.2539024353027344</v>
          </cell>
          <cell r="Y24">
            <v>5.6986675262451172</v>
          </cell>
          <cell r="Z24">
            <v>0</v>
          </cell>
          <cell r="AA24">
            <v>0</v>
          </cell>
          <cell r="AB24">
            <v>-42.511878967285156</v>
          </cell>
          <cell r="AC24">
            <v>-7.3126406669616699</v>
          </cell>
          <cell r="AD24">
            <v>5.8868441581726074</v>
          </cell>
          <cell r="AE24">
            <v>-0.33670738339424133</v>
          </cell>
          <cell r="AF24">
            <v>0</v>
          </cell>
          <cell r="AG24">
            <v>-14.603960990905762</v>
          </cell>
          <cell r="AH24">
            <v>-25.45574951171875</v>
          </cell>
          <cell r="AI24">
            <v>0</v>
          </cell>
          <cell r="AJ24">
            <v>-133.53060913085938</v>
          </cell>
          <cell r="AK24">
            <v>127.83432769775391</v>
          </cell>
          <cell r="AL24">
            <v>97.1287841796875</v>
          </cell>
          <cell r="AM24">
            <v>-2.6845862865447998</v>
          </cell>
          <cell r="AN24">
            <v>-3.4171910285949707</v>
          </cell>
          <cell r="AO24">
            <v>0</v>
          </cell>
          <cell r="AP24">
            <v>-7.8382792472839355</v>
          </cell>
          <cell r="AQ24">
            <v>0</v>
          </cell>
          <cell r="AR24">
            <v>-6.0431580543518066</v>
          </cell>
          <cell r="AS24">
            <v>-6.6536784172058105</v>
          </cell>
          <cell r="AT24">
            <v>-24.957586288452148</v>
          </cell>
          <cell r="AU24">
            <v>53.825954437255859</v>
          </cell>
          <cell r="AV24">
            <v>6.4451689720153809</v>
          </cell>
          <cell r="AW24">
            <v>0</v>
          </cell>
          <cell r="AX24">
            <v>0</v>
          </cell>
          <cell r="AY24">
            <v>0</v>
          </cell>
          <cell r="AZ24">
            <v>-9.5757169723510742</v>
          </cell>
          <cell r="BA24">
            <v>-2.6944060325622559</v>
          </cell>
          <cell r="BB24">
            <v>-23.271177291870117</v>
          </cell>
          <cell r="BC24">
            <v>0</v>
          </cell>
          <cell r="BD24">
            <v>-20.467449188232422</v>
          </cell>
          <cell r="BE24">
            <v>13.131221771240234</v>
          </cell>
          <cell r="BF24">
            <v>-5.1792492866516113</v>
          </cell>
          <cell r="BG24">
            <v>-17.997035980224609</v>
          </cell>
          <cell r="BH24">
            <v>0</v>
          </cell>
          <cell r="BI24">
            <v>0</v>
          </cell>
          <cell r="BJ24">
            <v>-18.402761459350586</v>
          </cell>
          <cell r="BK24">
            <v>0</v>
          </cell>
          <cell r="BL24">
            <v>-1.8756437301635742</v>
          </cell>
          <cell r="BM24">
            <v>0</v>
          </cell>
          <cell r="BN24">
            <v>8.6884603500366211</v>
          </cell>
        </row>
        <row r="25">
          <cell r="A25" t="str">
            <v>PEAK DEMAND</v>
          </cell>
          <cell r="B25">
            <v>2042</v>
          </cell>
          <cell r="C25">
            <v>20211.640625</v>
          </cell>
          <cell r="D25">
            <v>0</v>
          </cell>
          <cell r="E25">
            <v>0</v>
          </cell>
          <cell r="F25">
            <v>0</v>
          </cell>
          <cell r="G25">
            <v>1.2238152027130127</v>
          </cell>
          <cell r="H25">
            <v>-2.6484222412109375</v>
          </cell>
          <cell r="I25">
            <v>0</v>
          </cell>
          <cell r="J25">
            <v>0</v>
          </cell>
          <cell r="K25">
            <v>-1.0763390064239502</v>
          </cell>
          <cell r="L25">
            <v>10.455946922302246</v>
          </cell>
          <cell r="M25">
            <v>-8.2793416976928711</v>
          </cell>
          <cell r="N25">
            <v>0.74436807632446289</v>
          </cell>
          <cell r="O25">
            <v>-559.0028076171875</v>
          </cell>
          <cell r="P25">
            <v>-17.652717590332031</v>
          </cell>
          <cell r="Q25">
            <v>-15.405773162841797</v>
          </cell>
          <cell r="R25">
            <v>-10.87922477722168</v>
          </cell>
          <cell r="S25">
            <v>2.9456970691680908</v>
          </cell>
          <cell r="T25">
            <v>0</v>
          </cell>
          <cell r="U25">
            <v>0</v>
          </cell>
          <cell r="V25">
            <v>0</v>
          </cell>
          <cell r="W25">
            <v>-5.1714892387390137</v>
          </cell>
          <cell r="X25">
            <v>-4.2835116386413574</v>
          </cell>
          <cell r="Y25">
            <v>5.7407240867614746</v>
          </cell>
          <cell r="Z25">
            <v>0</v>
          </cell>
          <cell r="AA25">
            <v>0</v>
          </cell>
          <cell r="AB25">
            <v>-42.860443115234375</v>
          </cell>
          <cell r="AC25">
            <v>-7.3726005554199219</v>
          </cell>
          <cell r="AD25">
            <v>5.9351119995117188</v>
          </cell>
          <cell r="AE25">
            <v>-0.33670738339424133</v>
          </cell>
          <cell r="AF25">
            <v>0</v>
          </cell>
          <cell r="AG25">
            <v>-14.761213302612305</v>
          </cell>
          <cell r="AH25">
            <v>-25.590124130249023</v>
          </cell>
          <cell r="AI25">
            <v>0</v>
          </cell>
          <cell r="AJ25">
            <v>-134.21368408203125</v>
          </cell>
          <cell r="AK25">
            <v>128.48826599121094</v>
          </cell>
          <cell r="AL25">
            <v>98.17462158203125</v>
          </cell>
          <cell r="AM25">
            <v>-2.7134923934936523</v>
          </cell>
          <cell r="AN25">
            <v>-3.4539856910705566</v>
          </cell>
          <cell r="AO25">
            <v>0</v>
          </cell>
          <cell r="AP25">
            <v>-7.9226808547973633</v>
          </cell>
          <cell r="AQ25">
            <v>0</v>
          </cell>
          <cell r="AR25">
            <v>-6.0431580543518066</v>
          </cell>
          <cell r="AS25">
            <v>-6.7253236770629883</v>
          </cell>
          <cell r="AT25">
            <v>-25.226322174072266</v>
          </cell>
          <cell r="AU25">
            <v>53.825954437255859</v>
          </cell>
          <cell r="AV25">
            <v>6.4451689720153809</v>
          </cell>
          <cell r="AW25">
            <v>0</v>
          </cell>
          <cell r="AX25">
            <v>0</v>
          </cell>
          <cell r="AY25">
            <v>0</v>
          </cell>
          <cell r="AZ25">
            <v>-9.6540126800537109</v>
          </cell>
          <cell r="BA25">
            <v>-2.6944060325622559</v>
          </cell>
          <cell r="BB25">
            <v>-23.521753311157227</v>
          </cell>
          <cell r="BC25">
            <v>0</v>
          </cell>
          <cell r="BD25">
            <v>-20.634977340698242</v>
          </cell>
          <cell r="BE25">
            <v>13.238974571228027</v>
          </cell>
          <cell r="BF25">
            <v>-5.2217073440551758</v>
          </cell>
          <cell r="BG25">
            <v>0</v>
          </cell>
          <cell r="BH25">
            <v>0</v>
          </cell>
          <cell r="BI25">
            <v>0</v>
          </cell>
          <cell r="BJ25">
            <v>-18.553668975830078</v>
          </cell>
          <cell r="BK25">
            <v>0</v>
          </cell>
          <cell r="BL25">
            <v>-1.8756437301635742</v>
          </cell>
          <cell r="BM25">
            <v>0</v>
          </cell>
          <cell r="BN25">
            <v>8.7597026824951172</v>
          </cell>
        </row>
        <row r="26">
          <cell r="A26" t="str">
            <v>PEAK DEMAND</v>
          </cell>
          <cell r="B26">
            <v>2043</v>
          </cell>
          <cell r="C26">
            <v>20371.48046875</v>
          </cell>
          <cell r="D26">
            <v>0</v>
          </cell>
          <cell r="E26">
            <v>0</v>
          </cell>
          <cell r="F26">
            <v>0</v>
          </cell>
          <cell r="G26">
            <v>1.2370011806488037</v>
          </cell>
          <cell r="H26">
            <v>-2.6701366901397705</v>
          </cell>
          <cell r="I26">
            <v>0</v>
          </cell>
          <cell r="J26">
            <v>0</v>
          </cell>
          <cell r="K26">
            <v>-1.0879292488098145</v>
          </cell>
          <cell r="L26">
            <v>10.568535804748535</v>
          </cell>
          <cell r="M26">
            <v>-8.3472499847412109</v>
          </cell>
          <cell r="N26">
            <v>0.75047004222869873</v>
          </cell>
          <cell r="O26">
            <v>-559.75347900390625</v>
          </cell>
          <cell r="P26">
            <v>-16.43623161315918</v>
          </cell>
          <cell r="Q26">
            <v>-15.532097816467285</v>
          </cell>
          <cell r="R26">
            <v>-10.96843433380127</v>
          </cell>
          <cell r="S26">
            <v>2.969853401184082</v>
          </cell>
          <cell r="T26">
            <v>0</v>
          </cell>
          <cell r="U26">
            <v>0</v>
          </cell>
          <cell r="V26">
            <v>0</v>
          </cell>
          <cell r="W26">
            <v>-5.2262668609619141</v>
          </cell>
          <cell r="X26">
            <v>-4.3134398460388184</v>
          </cell>
          <cell r="Y26">
            <v>5.782780647277832</v>
          </cell>
          <cell r="Z26">
            <v>0</v>
          </cell>
          <cell r="AA26">
            <v>0</v>
          </cell>
          <cell r="AB26">
            <v>-43.211894989013672</v>
          </cell>
          <cell r="AC26">
            <v>-7.4330511093139648</v>
          </cell>
          <cell r="AD26">
            <v>5.9837760925292969</v>
          </cell>
          <cell r="AE26">
            <v>-0.33670738339424133</v>
          </cell>
          <cell r="AF26">
            <v>0</v>
          </cell>
          <cell r="AG26">
            <v>-14.920157432556152</v>
          </cell>
          <cell r="AH26">
            <v>-25.725593566894531</v>
          </cell>
          <cell r="AI26">
            <v>0</v>
          </cell>
          <cell r="AJ26">
            <v>-134.61039733886719</v>
          </cell>
          <cell r="AK26">
            <v>128.86807250976563</v>
          </cell>
          <cell r="AL26">
            <v>99.231742858886719</v>
          </cell>
          <cell r="AM26">
            <v>-2.7427108287811279</v>
          </cell>
          <cell r="AN26">
            <v>-3.4911770820617676</v>
          </cell>
          <cell r="AO26">
            <v>0</v>
          </cell>
          <cell r="AP26">
            <v>-8.0079927444458008</v>
          </cell>
          <cell r="AQ26">
            <v>0</v>
          </cell>
          <cell r="AR26">
            <v>-6.0431580543518066</v>
          </cell>
          <cell r="AS26">
            <v>-6.797736644744873</v>
          </cell>
          <cell r="AT26">
            <v>-25.497947692871094</v>
          </cell>
          <cell r="AU26">
            <v>53.825962066650391</v>
          </cell>
          <cell r="AV26">
            <v>6.4451689720153809</v>
          </cell>
          <cell r="AW26">
            <v>0</v>
          </cell>
          <cell r="AX26">
            <v>0</v>
          </cell>
          <cell r="AY26">
            <v>0</v>
          </cell>
          <cell r="AZ26">
            <v>-9.7329540252685547</v>
          </cell>
          <cell r="BA26">
            <v>-2.6944060325622559</v>
          </cell>
          <cell r="BB26">
            <v>-23.775028228759766</v>
          </cell>
          <cell r="BC26">
            <v>0</v>
          </cell>
          <cell r="BD26">
            <v>-20.804306030273438</v>
          </cell>
          <cell r="BE26">
            <v>13.347373962402344</v>
          </cell>
          <cell r="BF26">
            <v>-5.264498233795166</v>
          </cell>
          <cell r="BG26">
            <v>0</v>
          </cell>
          <cell r="BH26">
            <v>0</v>
          </cell>
          <cell r="BI26">
            <v>0</v>
          </cell>
          <cell r="BJ26">
            <v>-18.705781936645508</v>
          </cell>
          <cell r="BK26">
            <v>0</v>
          </cell>
          <cell r="BL26">
            <v>-1.8756437301635742</v>
          </cell>
          <cell r="BM26">
            <v>0</v>
          </cell>
          <cell r="BN26">
            <v>8.8315114974975586</v>
          </cell>
        </row>
        <row r="27">
          <cell r="A27" t="str">
            <v>PEAK DEMAND</v>
          </cell>
          <cell r="B27">
            <v>2044</v>
          </cell>
          <cell r="C27">
            <v>20532.580078125</v>
          </cell>
          <cell r="D27">
            <v>0</v>
          </cell>
          <cell r="E27">
            <v>0</v>
          </cell>
          <cell r="F27">
            <v>0</v>
          </cell>
          <cell r="G27">
            <v>1.2503197193145752</v>
          </cell>
          <cell r="H27">
            <v>-2.6920301914215088</v>
          </cell>
          <cell r="I27">
            <v>0</v>
          </cell>
          <cell r="J27">
            <v>0</v>
          </cell>
          <cell r="K27">
            <v>-1.099644660949707</v>
          </cell>
          <cell r="L27">
            <v>10.682346343994141</v>
          </cell>
          <cell r="M27">
            <v>-8.4156351089477539</v>
          </cell>
          <cell r="N27">
            <v>0.75662058591842651</v>
          </cell>
          <cell r="O27">
            <v>-560.44476318359375</v>
          </cell>
          <cell r="P27">
            <v>-15.301755905151367</v>
          </cell>
          <cell r="Q27">
            <v>-15.659450531005859</v>
          </cell>
          <cell r="R27">
            <v>-11.058359146118164</v>
          </cell>
          <cell r="S27">
            <v>2.9942047595977783</v>
          </cell>
          <cell r="T27">
            <v>0</v>
          </cell>
          <cell r="U27">
            <v>0</v>
          </cell>
          <cell r="V27">
            <v>0</v>
          </cell>
          <cell r="W27">
            <v>-5.2816338539123535</v>
          </cell>
          <cell r="X27">
            <v>-4.343691349029541</v>
          </cell>
          <cell r="Y27">
            <v>5.8248372077941895</v>
          </cell>
          <cell r="Z27">
            <v>0</v>
          </cell>
          <cell r="AA27">
            <v>0</v>
          </cell>
          <cell r="AB27">
            <v>-43.388816833496094</v>
          </cell>
          <cell r="AC27">
            <v>-7.4939966201782227</v>
          </cell>
          <cell r="AD27">
            <v>5.8248085975646973</v>
          </cell>
          <cell r="AE27">
            <v>-0.33670738339424133</v>
          </cell>
          <cell r="AF27">
            <v>0</v>
          </cell>
          <cell r="AG27">
            <v>-15.080814361572266</v>
          </cell>
          <cell r="AH27">
            <v>-25.86216926574707</v>
          </cell>
          <cell r="AI27">
            <v>0</v>
          </cell>
          <cell r="AJ27">
            <v>-134.78707885742188</v>
          </cell>
          <cell r="AK27">
            <v>129.03720092773438</v>
          </cell>
          <cell r="AL27">
            <v>100.30024719238281</v>
          </cell>
          <cell r="AM27">
            <v>-2.7722432613372803</v>
          </cell>
          <cell r="AN27">
            <v>-3.5287692546844482</v>
          </cell>
          <cell r="AO27">
            <v>0</v>
          </cell>
          <cell r="AP27">
            <v>-8.0942201614379883</v>
          </cell>
          <cell r="AQ27">
            <v>0</v>
          </cell>
          <cell r="AR27">
            <v>-6.0431580543518066</v>
          </cell>
          <cell r="AS27">
            <v>-6.8709301948547363</v>
          </cell>
          <cell r="AT27">
            <v>-25.772502899169922</v>
          </cell>
          <cell r="AU27">
            <v>53.825958251953125</v>
          </cell>
          <cell r="AV27">
            <v>6.4451689720153809</v>
          </cell>
          <cell r="AW27">
            <v>0</v>
          </cell>
          <cell r="AX27">
            <v>0</v>
          </cell>
          <cell r="AY27">
            <v>0</v>
          </cell>
          <cell r="AZ27">
            <v>-9.8125286102294922</v>
          </cell>
          <cell r="BA27">
            <v>-2.6944060325622559</v>
          </cell>
          <cell r="BB27">
            <v>-24.031030654907227</v>
          </cell>
          <cell r="BC27">
            <v>0</v>
          </cell>
          <cell r="BD27">
            <v>-20.97465705871582</v>
          </cell>
          <cell r="BE27">
            <v>13.456928253173828</v>
          </cell>
          <cell r="BF27">
            <v>-5.3075742721557617</v>
          </cell>
          <cell r="BG27">
            <v>0</v>
          </cell>
          <cell r="BH27">
            <v>0</v>
          </cell>
          <cell r="BI27">
            <v>0</v>
          </cell>
          <cell r="BJ27">
            <v>-18.859127044677734</v>
          </cell>
          <cell r="BK27">
            <v>0</v>
          </cell>
          <cell r="BL27">
            <v>-1.8756437301635742</v>
          </cell>
          <cell r="BM27">
            <v>0</v>
          </cell>
          <cell r="BN27">
            <v>8.9039115905761719</v>
          </cell>
        </row>
        <row r="28">
          <cell r="A28" t="str">
            <v>PEAK DEMAND</v>
          </cell>
          <cell r="B28">
            <v>2045</v>
          </cell>
          <cell r="C28">
            <v>17428.369140625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PEAK DEMAND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PEAK DEMAND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PEAK DEMAND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PEAK DEMAND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PEAK DEMAND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PEAK DEMAND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PEAK DEMAND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PEAK DEMAND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PEAK DEMAND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PEAK DEMAND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PEAK DEMAND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PEAK DEMAND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PEAK DEMAND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PEAK DEMAND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PEAK DEMAND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PEAK DEMAND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PEAK DEMAND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PEAK DEMAND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PEAK DEMAND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PEAK DEMAND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PEAK DEMAND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PEAK DEMAND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PEAK DEMAND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4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ENERGY REQUIREMENTS</v>
          </cell>
          <cell r="B2">
            <v>2019</v>
          </cell>
          <cell r="C2">
            <v>85324.71875</v>
          </cell>
          <cell r="D2">
            <v>1128.25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-41.772907257080078</v>
          </cell>
          <cell r="P2">
            <v>0</v>
          </cell>
          <cell r="Q2">
            <v>0</v>
          </cell>
          <cell r="R2">
            <v>-4.0836195945739746</v>
          </cell>
          <cell r="S2">
            <v>7.7302027493715286E-3</v>
          </cell>
          <cell r="T2">
            <v>36.766319274902344</v>
          </cell>
          <cell r="U2">
            <v>-150.52592468261719</v>
          </cell>
          <cell r="V2">
            <v>-8.2628746032714844</v>
          </cell>
          <cell r="W2">
            <v>-0.64485007524490356</v>
          </cell>
          <cell r="X2">
            <v>-0.77699154615402222</v>
          </cell>
          <cell r="Y2">
            <v>5.5391640663146973</v>
          </cell>
          <cell r="Z2">
            <v>-66.361320495605469</v>
          </cell>
          <cell r="AA2">
            <v>-4.718538761138916</v>
          </cell>
          <cell r="AB2">
            <v>-1.0146149396896362</v>
          </cell>
          <cell r="AC2">
            <v>-0.18631745874881744</v>
          </cell>
          <cell r="AD2">
            <v>1.5505086630582809E-2</v>
          </cell>
          <cell r="AE2">
            <v>-7.9778022766113281</v>
          </cell>
          <cell r="AF2">
            <v>-11.484463691711426</v>
          </cell>
          <cell r="AG2">
            <v>0</v>
          </cell>
          <cell r="AH2">
            <v>-10.427793502807617</v>
          </cell>
          <cell r="AI2">
            <v>-0.54945123195648193</v>
          </cell>
          <cell r="AJ2">
            <v>-2.0153694152832031</v>
          </cell>
          <cell r="AK2">
            <v>0.94200795888900757</v>
          </cell>
          <cell r="AL2">
            <v>0</v>
          </cell>
          <cell r="AM2">
            <v>0</v>
          </cell>
          <cell r="AN2">
            <v>0</v>
          </cell>
          <cell r="AO2">
            <v>-2.1725871562957764</v>
          </cell>
          <cell r="AP2">
            <v>0</v>
          </cell>
          <cell r="AQ2">
            <v>-34.035346984863281</v>
          </cell>
          <cell r="AR2">
            <v>-203.4407958984375</v>
          </cell>
          <cell r="AS2">
            <v>0</v>
          </cell>
          <cell r="AT2">
            <v>0</v>
          </cell>
          <cell r="AU2">
            <v>1.6464368104934692</v>
          </cell>
          <cell r="AV2">
            <v>33.514873504638672</v>
          </cell>
          <cell r="AW2">
            <v>-11.342375755310059</v>
          </cell>
          <cell r="AX2">
            <v>-16.663278579711914</v>
          </cell>
          <cell r="AY2">
            <v>-39.743949890136719</v>
          </cell>
          <cell r="AZ2">
            <v>-1.7860767841339111</v>
          </cell>
          <cell r="BA2">
            <v>-41.170005798339844</v>
          </cell>
          <cell r="BB2">
            <v>0</v>
          </cell>
          <cell r="BC2">
            <v>-5.5980219841003418</v>
          </cell>
          <cell r="BD2">
            <v>-0.65843480825424194</v>
          </cell>
          <cell r="BE2">
            <v>6.400742381811142E-2</v>
          </cell>
          <cell r="BF2">
            <v>-0.35153898596763611</v>
          </cell>
          <cell r="BG2">
            <v>-80.567375183105469</v>
          </cell>
          <cell r="BH2">
            <v>-1.9121184349060059</v>
          </cell>
          <cell r="BI2">
            <v>-22.583690643310547</v>
          </cell>
          <cell r="BJ2">
            <v>0</v>
          </cell>
          <cell r="BK2">
            <v>-7.2687892913818359</v>
          </cell>
          <cell r="BL2">
            <v>-9.9703474044799805</v>
          </cell>
          <cell r="BM2">
            <v>0</v>
          </cell>
          <cell r="BN2">
            <v>0</v>
          </cell>
        </row>
        <row r="3">
          <cell r="A3" t="str">
            <v>ENERGY REQUIREMENTS</v>
          </cell>
          <cell r="B3">
            <v>2020</v>
          </cell>
          <cell r="C3">
            <v>86419.3203125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-128.67385864257813</v>
          </cell>
          <cell r="P3">
            <v>-50.809783935546875</v>
          </cell>
          <cell r="Q3">
            <v>0</v>
          </cell>
          <cell r="R3">
            <v>-14.225608825683594</v>
          </cell>
          <cell r="S3">
            <v>8.9440662413835526E-3</v>
          </cell>
          <cell r="T3">
            <v>36.766319274902344</v>
          </cell>
          <cell r="U3">
            <v>-111.79099273681641</v>
          </cell>
          <cell r="V3">
            <v>-8.2628746032714844</v>
          </cell>
          <cell r="W3">
            <v>-6.6719002723693848</v>
          </cell>
          <cell r="X3">
            <v>-2.2621066570281982</v>
          </cell>
          <cell r="Y3">
            <v>13.218191146850586</v>
          </cell>
          <cell r="Z3">
            <v>-60.616985321044922</v>
          </cell>
          <cell r="AA3">
            <v>-4.7316932678222656</v>
          </cell>
          <cell r="AB3">
            <v>-9.0949802398681641</v>
          </cell>
          <cell r="AC3">
            <v>-2.1655681133270264</v>
          </cell>
          <cell r="AD3">
            <v>0.1326015293598175</v>
          </cell>
          <cell r="AE3">
            <v>-7.9778022766113281</v>
          </cell>
          <cell r="AF3">
            <v>-11.484463691711426</v>
          </cell>
          <cell r="AG3">
            <v>0</v>
          </cell>
          <cell r="AH3">
            <v>-31.557754516601563</v>
          </cell>
          <cell r="AI3">
            <v>-0.54945123195648193</v>
          </cell>
          <cell r="AJ3">
            <v>-17.438953399658203</v>
          </cell>
          <cell r="AK3">
            <v>8.1126317977905273</v>
          </cell>
          <cell r="AL3">
            <v>11.594444274902344</v>
          </cell>
          <cell r="AM3">
            <v>-0.5085793137550354</v>
          </cell>
          <cell r="AN3">
            <v>-1.0850180387496948</v>
          </cell>
          <cell r="AO3">
            <v>-2.1725871562957764</v>
          </cell>
          <cell r="AP3">
            <v>0</v>
          </cell>
          <cell r="AQ3">
            <v>-34.035346984863281</v>
          </cell>
          <cell r="AR3">
            <v>-203.4407958984375</v>
          </cell>
          <cell r="AS3">
            <v>0</v>
          </cell>
          <cell r="AT3">
            <v>0</v>
          </cell>
          <cell r="AU3">
            <v>2.63427734375</v>
          </cell>
          <cell r="AV3">
            <v>33.611549377441406</v>
          </cell>
          <cell r="AW3">
            <v>-7.936561107635498</v>
          </cell>
          <cell r="AX3">
            <v>-16.663278579711914</v>
          </cell>
          <cell r="AY3">
            <v>-35.976291656494141</v>
          </cell>
          <cell r="AZ3">
            <v>-4.9788289070129395</v>
          </cell>
          <cell r="BA3">
            <v>-41.170005798339844</v>
          </cell>
          <cell r="BB3">
            <v>0</v>
          </cell>
          <cell r="BC3">
            <v>-5.5980219841003418</v>
          </cell>
          <cell r="BD3">
            <v>-5.7639360427856445</v>
          </cell>
          <cell r="BE3">
            <v>0.55189847946166992</v>
          </cell>
          <cell r="BF3">
            <v>-3.5214695930480957</v>
          </cell>
          <cell r="BG3">
            <v>-80.567375183105469</v>
          </cell>
          <cell r="BH3">
            <v>-1.9121184349060059</v>
          </cell>
          <cell r="BI3">
            <v>-22.583690643310547</v>
          </cell>
          <cell r="BJ3">
            <v>0</v>
          </cell>
          <cell r="BK3">
            <v>-7.2687892913818359</v>
          </cell>
          <cell r="BL3">
            <v>-9.9703474044799805</v>
          </cell>
          <cell r="BM3">
            <v>0</v>
          </cell>
          <cell r="BN3">
            <v>0</v>
          </cell>
        </row>
        <row r="4">
          <cell r="A4" t="str">
            <v>ENERGY REQUIREMENTS</v>
          </cell>
          <cell r="B4">
            <v>2021</v>
          </cell>
          <cell r="C4">
            <v>87464.21875</v>
          </cell>
          <cell r="D4">
            <v>0</v>
          </cell>
          <cell r="E4">
            <v>1.7038965597748756E-4</v>
          </cell>
          <cell r="F4">
            <v>-3.073566360399127E-3</v>
          </cell>
          <cell r="G4">
            <v>9.8069451749324799E-2</v>
          </cell>
          <cell r="H4">
            <v>-1.0811185836791992</v>
          </cell>
          <cell r="I4">
            <v>0.16643284261226654</v>
          </cell>
          <cell r="J4">
            <v>-3.0021910667419434</v>
          </cell>
          <cell r="K4">
            <v>-0.11684785038232803</v>
          </cell>
          <cell r="L4">
            <v>0.5340416431427002</v>
          </cell>
          <cell r="M4">
            <v>-0.56416654586791992</v>
          </cell>
          <cell r="N4">
            <v>8.0961537605617195E-5</v>
          </cell>
          <cell r="O4">
            <v>-205.012939453125</v>
          </cell>
          <cell r="P4">
            <v>-49.024814605712891</v>
          </cell>
          <cell r="Q4">
            <v>-2.3482871055603027</v>
          </cell>
          <cell r="R4">
            <v>-24.424503326416016</v>
          </cell>
          <cell r="S4">
            <v>1.7035709694027901E-2</v>
          </cell>
          <cell r="T4">
            <v>36.766319274902344</v>
          </cell>
          <cell r="U4">
            <v>-36.17901611328125</v>
          </cell>
          <cell r="V4">
            <v>-8.2628746032714844</v>
          </cell>
          <cell r="W4">
            <v>-12.713319778442383</v>
          </cell>
          <cell r="X4">
            <v>-3.7472217082977295</v>
          </cell>
          <cell r="Y4">
            <v>15.691302299499512</v>
          </cell>
          <cell r="Z4">
            <v>-36.202598571777344</v>
          </cell>
          <cell r="AA4">
            <v>-4.718538761138916</v>
          </cell>
          <cell r="AB4">
            <v>-18.245235443115234</v>
          </cell>
          <cell r="AC4">
            <v>-4.1806597709655762</v>
          </cell>
          <cell r="AD4">
            <v>0.28346604108810425</v>
          </cell>
          <cell r="AE4">
            <v>-7.9778022766113281</v>
          </cell>
          <cell r="AF4">
            <v>-11.484463691711426</v>
          </cell>
          <cell r="AG4">
            <v>-4.5386252403259277</v>
          </cell>
          <cell r="AH4">
            <v>-42.915439605712891</v>
          </cell>
          <cell r="AI4">
            <v>-0.54945123195648193</v>
          </cell>
          <cell r="AJ4">
            <v>-38.907573699951172</v>
          </cell>
          <cell r="AK4">
            <v>17.429853439331055</v>
          </cell>
          <cell r="AL4">
            <v>45.274978637695313</v>
          </cell>
          <cell r="AM4">
            <v>-1.9752089977264404</v>
          </cell>
          <cell r="AN4">
            <v>-4.2685937881469727</v>
          </cell>
          <cell r="AO4">
            <v>-2.1725871562957764</v>
          </cell>
          <cell r="AP4">
            <v>-1.0330256223678589</v>
          </cell>
          <cell r="AQ4">
            <v>-34.035346984863281</v>
          </cell>
          <cell r="AR4">
            <v>-203.4407958984375</v>
          </cell>
          <cell r="AS4">
            <v>-1.0374103784561157</v>
          </cell>
          <cell r="AT4">
            <v>-4.6949944496154785</v>
          </cell>
          <cell r="AU4">
            <v>2.63427734375</v>
          </cell>
          <cell r="AV4">
            <v>33.514873504638672</v>
          </cell>
          <cell r="AW4">
            <v>-2.6399710178375244</v>
          </cell>
          <cell r="AX4">
            <v>-16.663278579711914</v>
          </cell>
          <cell r="AY4">
            <v>-18.719409942626953</v>
          </cell>
          <cell r="AZ4">
            <v>-8.1715812683105469</v>
          </cell>
          <cell r="BA4">
            <v>-41.170005798339844</v>
          </cell>
          <cell r="BB4">
            <v>-3.4667775630950928</v>
          </cell>
          <cell r="BC4">
            <v>-5.5980219841003418</v>
          </cell>
          <cell r="BD4">
            <v>-11.444562911987305</v>
          </cell>
          <cell r="BE4">
            <v>1.0575810670852661</v>
          </cell>
          <cell r="BF4">
            <v>-6.8959193229675293</v>
          </cell>
          <cell r="BG4">
            <v>-80.567375183105469</v>
          </cell>
          <cell r="BH4">
            <v>-1.9121184349060059</v>
          </cell>
          <cell r="BI4">
            <v>-22.583690643310547</v>
          </cell>
          <cell r="BJ4">
            <v>-5.7643923759460449</v>
          </cell>
          <cell r="BK4">
            <v>-7.2687892913818359</v>
          </cell>
          <cell r="BL4">
            <v>-9.9703474044799805</v>
          </cell>
          <cell r="BM4">
            <v>0</v>
          </cell>
          <cell r="BN4">
            <v>2.2047929465770721E-2</v>
          </cell>
        </row>
        <row r="5">
          <cell r="A5" t="str">
            <v>ENERGY REQUIREMENTS</v>
          </cell>
          <cell r="B5">
            <v>2022</v>
          </cell>
          <cell r="C5">
            <v>88903.34375</v>
          </cell>
          <cell r="D5">
            <v>0</v>
          </cell>
          <cell r="E5">
            <v>4.9979100003838539E-4</v>
          </cell>
          <cell r="F5">
            <v>-9.6743246540427208E-3</v>
          </cell>
          <cell r="G5">
            <v>0.26091954112052917</v>
          </cell>
          <cell r="H5">
            <v>-3.6727750301361084</v>
          </cell>
          <cell r="I5">
            <v>0.48818469047546387</v>
          </cell>
          <cell r="J5">
            <v>-9.4496650695800781</v>
          </cell>
          <cell r="K5">
            <v>-0.37411573529243469</v>
          </cell>
          <cell r="L5">
            <v>1.7082797288894653</v>
          </cell>
          <cell r="M5">
            <v>-2.4376306533813477</v>
          </cell>
          <cell r="N5">
            <v>3.7267617881298065E-4</v>
          </cell>
          <cell r="O5">
            <v>-290.431396484375</v>
          </cell>
          <cell r="P5">
            <v>-45.649276733398438</v>
          </cell>
          <cell r="Q5">
            <v>-6.3916821479797363</v>
          </cell>
          <cell r="R5">
            <v>-31.879528045654297</v>
          </cell>
          <cell r="S5">
            <v>2.2477297112345695E-2</v>
          </cell>
          <cell r="T5">
            <v>36.766319274902344</v>
          </cell>
          <cell r="U5">
            <v>0</v>
          </cell>
          <cell r="V5">
            <v>-8.2628746032714844</v>
          </cell>
          <cell r="W5">
            <v>-18.754741668701172</v>
          </cell>
          <cell r="X5">
            <v>-5.2323379516601563</v>
          </cell>
          <cell r="Y5">
            <v>18.653423309326172</v>
          </cell>
          <cell r="Z5">
            <v>-9.4528942108154297</v>
          </cell>
          <cell r="AA5">
            <v>-4.718538761138916</v>
          </cell>
          <cell r="AB5">
            <v>-27.395490646362305</v>
          </cell>
          <cell r="AC5">
            <v>-6.1957511901855469</v>
          </cell>
          <cell r="AD5">
            <v>0.4343305230140686</v>
          </cell>
          <cell r="AE5">
            <v>-7.9778022766113281</v>
          </cell>
          <cell r="AF5">
            <v>-11.484463691711426</v>
          </cell>
          <cell r="AG5">
            <v>-12.882132530212402</v>
          </cell>
          <cell r="AH5">
            <v>-44.569358825683594</v>
          </cell>
          <cell r="AI5">
            <v>-0.54945123195648193</v>
          </cell>
          <cell r="AJ5">
            <v>-57.838119506835938</v>
          </cell>
          <cell r="AK5">
            <v>21.945741653442383</v>
          </cell>
          <cell r="AL5">
            <v>81.443084716796875</v>
          </cell>
          <cell r="AM5">
            <v>-3.947871208190918</v>
          </cell>
          <cell r="AN5">
            <v>-7.7122673988342285</v>
          </cell>
          <cell r="AO5">
            <v>-2.1725871562957764</v>
          </cell>
          <cell r="AP5">
            <v>-4.1370186805725098</v>
          </cell>
          <cell r="AQ5">
            <v>-34.035346984863281</v>
          </cell>
          <cell r="AR5">
            <v>-203.4407958984375</v>
          </cell>
          <cell r="AS5">
            <v>-4.1469879150390625</v>
          </cell>
          <cell r="AT5">
            <v>-15.668379783630371</v>
          </cell>
          <cell r="AU5">
            <v>2.6342778205871582</v>
          </cell>
          <cell r="AV5">
            <v>33.514873504638672</v>
          </cell>
          <cell r="AW5">
            <v>0</v>
          </cell>
          <cell r="AX5">
            <v>-16.663278579711914</v>
          </cell>
          <cell r="AY5">
            <v>-5.086787223815918</v>
          </cell>
          <cell r="AZ5">
            <v>-9.7427635192871094</v>
          </cell>
          <cell r="BA5">
            <v>-41.170005798339844</v>
          </cell>
          <cell r="BB5">
            <v>-9.9478282928466797</v>
          </cell>
          <cell r="BC5">
            <v>-5.5980219841003418</v>
          </cell>
          <cell r="BD5">
            <v>-17.125190734863281</v>
          </cell>
          <cell r="BE5">
            <v>1.5632636547088623</v>
          </cell>
          <cell r="BF5">
            <v>-10.270370483398438</v>
          </cell>
          <cell r="BG5">
            <v>-80.567375183105469</v>
          </cell>
          <cell r="BH5">
            <v>-1.9121184349060059</v>
          </cell>
          <cell r="BI5">
            <v>-22.57661247253418</v>
          </cell>
          <cell r="BJ5">
            <v>-16.084293365478516</v>
          </cell>
          <cell r="BK5">
            <v>-7.2687892913818359</v>
          </cell>
          <cell r="BL5">
            <v>-9.9703474044799805</v>
          </cell>
          <cell r="BM5">
            <v>0</v>
          </cell>
          <cell r="BN5">
            <v>6.1740614473819733E-2</v>
          </cell>
        </row>
        <row r="6">
          <cell r="A6" t="str">
            <v>ENERGY REQUIREMENTS</v>
          </cell>
          <cell r="B6">
            <v>2023</v>
          </cell>
          <cell r="C6">
            <v>90116.640625</v>
          </cell>
          <cell r="D6">
            <v>0</v>
          </cell>
          <cell r="E6">
            <v>8.291922858916223E-4</v>
          </cell>
          <cell r="F6">
            <v>-1.6275085508823395E-2</v>
          </cell>
          <cell r="G6">
            <v>0.45183297991752625</v>
          </cell>
          <cell r="H6">
            <v>-6.7736730575561523</v>
          </cell>
          <cell r="I6">
            <v>0.80993664264678955</v>
          </cell>
          <cell r="J6">
            <v>-15.897140502929688</v>
          </cell>
          <cell r="K6">
            <v>-0.75092172622680664</v>
          </cell>
          <cell r="L6">
            <v>3.4282865524291992</v>
          </cell>
          <cell r="M6">
            <v>-6.4160823822021484</v>
          </cell>
          <cell r="N6">
            <v>1.0007607052102685E-3</v>
          </cell>
          <cell r="O6">
            <v>-383.69564819335938</v>
          </cell>
          <cell r="P6">
            <v>-42.503486633300781</v>
          </cell>
          <cell r="Q6">
            <v>-10.435075759887695</v>
          </cell>
          <cell r="R6">
            <v>-39.334552764892578</v>
          </cell>
          <cell r="S6">
            <v>2.7918890118598938E-2</v>
          </cell>
          <cell r="T6">
            <v>36.766319274902344</v>
          </cell>
          <cell r="U6">
            <v>0</v>
          </cell>
          <cell r="V6">
            <v>-8.2628746032714844</v>
          </cell>
          <cell r="W6">
            <v>-24.796161651611328</v>
          </cell>
          <cell r="X6">
            <v>-6.7174525260925293</v>
          </cell>
          <cell r="Y6">
            <v>21.158657073974609</v>
          </cell>
          <cell r="Z6">
            <v>-0.56742167472839355</v>
          </cell>
          <cell r="AA6">
            <v>-4.718538761138916</v>
          </cell>
          <cell r="AB6">
            <v>-36.545745849609375</v>
          </cell>
          <cell r="AC6">
            <v>-8.2108421325683594</v>
          </cell>
          <cell r="AD6">
            <v>0.58519506454467773</v>
          </cell>
          <cell r="AE6">
            <v>-7.9778022766113281</v>
          </cell>
          <cell r="AF6">
            <v>-10.033988952636719</v>
          </cell>
          <cell r="AG6">
            <v>-21.225635528564453</v>
          </cell>
          <cell r="AH6">
            <v>-46.262626647949219</v>
          </cell>
          <cell r="AI6">
            <v>-0.54945123195648193</v>
          </cell>
          <cell r="AJ6">
            <v>-76.822654724121094</v>
          </cell>
          <cell r="AK6">
            <v>27.808731079101563</v>
          </cell>
          <cell r="AL6">
            <v>109.73724365234375</v>
          </cell>
          <cell r="AM6">
            <v>-6.0331110954284668</v>
          </cell>
          <cell r="AN6">
            <v>-10.399509429931641</v>
          </cell>
          <cell r="AO6">
            <v>-2.1725871562957764</v>
          </cell>
          <cell r="AP6">
            <v>-8.8029346466064453</v>
          </cell>
          <cell r="AQ6">
            <v>-34.035346984863281</v>
          </cell>
          <cell r="AR6">
            <v>-200.68304443359375</v>
          </cell>
          <cell r="AS6">
            <v>-8.4567775726318359</v>
          </cell>
          <cell r="AT6">
            <v>-28.680690765380859</v>
          </cell>
          <cell r="AU6">
            <v>2.6342778205871582</v>
          </cell>
          <cell r="AV6">
            <v>33.514873504638672</v>
          </cell>
          <cell r="AW6">
            <v>0</v>
          </cell>
          <cell r="AX6">
            <v>-16.663278579711914</v>
          </cell>
          <cell r="AY6">
            <v>-1.810420036315918</v>
          </cell>
          <cell r="AZ6">
            <v>-10.056415557861328</v>
          </cell>
          <cell r="BA6">
            <v>-41.170005798339844</v>
          </cell>
          <cell r="BB6">
            <v>-16.882583618164063</v>
          </cell>
          <cell r="BC6">
            <v>-5.5980219841003418</v>
          </cell>
          <cell r="BD6">
            <v>-22.805816650390625</v>
          </cell>
          <cell r="BE6">
            <v>2.068946361541748</v>
          </cell>
          <cell r="BF6">
            <v>-13.644820213317871</v>
          </cell>
          <cell r="BG6">
            <v>-80.567375183105469</v>
          </cell>
          <cell r="BH6">
            <v>-1.9121184349060059</v>
          </cell>
          <cell r="BI6">
            <v>-22.212249755859375</v>
          </cell>
          <cell r="BJ6">
            <v>-26.404195785522461</v>
          </cell>
          <cell r="BK6">
            <v>-7.2687892913818359</v>
          </cell>
          <cell r="BL6">
            <v>-9.9546804428100586</v>
          </cell>
          <cell r="BM6">
            <v>0</v>
          </cell>
          <cell r="BN6">
            <v>0.10143329948186874</v>
          </cell>
        </row>
        <row r="7">
          <cell r="A7" t="str">
            <v>ENERGY REQUIREMENTS</v>
          </cell>
          <cell r="B7">
            <v>2024</v>
          </cell>
          <cell r="C7">
            <v>91202.46875</v>
          </cell>
          <cell r="D7">
            <v>0</v>
          </cell>
          <cell r="E7">
            <v>9.8820391576737165E-4</v>
          </cell>
          <cell r="F7">
            <v>-1.9802276045084E-2</v>
          </cell>
          <cell r="G7">
            <v>0.74143004417419434</v>
          </cell>
          <cell r="H7">
            <v>-9.8745689392089844</v>
          </cell>
          <cell r="I7">
            <v>0.96525561809539795</v>
          </cell>
          <cell r="J7">
            <v>-19.342422485351563</v>
          </cell>
          <cell r="K7">
            <v>-1.3187901973724365</v>
          </cell>
          <cell r="L7">
            <v>6.0337285995483398</v>
          </cell>
          <cell r="M7">
            <v>-12.962569236755371</v>
          </cell>
          <cell r="N7">
            <v>2.054526237770915E-3</v>
          </cell>
          <cell r="O7">
            <v>-430.66677856445313</v>
          </cell>
          <cell r="P7">
            <v>-39.569770812988281</v>
          </cell>
          <cell r="Q7">
            <v>-14.478468894958496</v>
          </cell>
          <cell r="R7">
            <v>-42.911628723144531</v>
          </cell>
          <cell r="S7">
            <v>3.1279917806386948E-2</v>
          </cell>
          <cell r="T7">
            <v>36.766319274902344</v>
          </cell>
          <cell r="U7">
            <v>0</v>
          </cell>
          <cell r="V7">
            <v>-7.654484748840332</v>
          </cell>
          <cell r="W7">
            <v>-27.666774749755859</v>
          </cell>
          <cell r="X7">
            <v>-8.2025671005249023</v>
          </cell>
          <cell r="Y7">
            <v>24.184438705444336</v>
          </cell>
          <cell r="Z7">
            <v>-0.25753295421600342</v>
          </cell>
          <cell r="AA7">
            <v>-4.7316932678222656</v>
          </cell>
          <cell r="AB7">
            <v>-41.365531921386719</v>
          </cell>
          <cell r="AC7">
            <v>-9.1370811462402344</v>
          </cell>
          <cell r="AD7">
            <v>0.68282872438430786</v>
          </cell>
          <cell r="AE7">
            <v>-7.9778022766113281</v>
          </cell>
          <cell r="AF7">
            <v>-5.3684701919555664</v>
          </cell>
          <cell r="AG7">
            <v>-29.569143295288086</v>
          </cell>
          <cell r="AH7">
            <v>-47.995243072509766</v>
          </cell>
          <cell r="AI7">
            <v>-0.54945123195648193</v>
          </cell>
          <cell r="AJ7">
            <v>-87.014045715332031</v>
          </cell>
          <cell r="AK7">
            <v>31.449050903320313</v>
          </cell>
          <cell r="AL7">
            <v>134.68284606933594</v>
          </cell>
          <cell r="AM7">
            <v>-8.3441648483276367</v>
          </cell>
          <cell r="AN7">
            <v>-12.730693817138672</v>
          </cell>
          <cell r="AO7">
            <v>-2.1725871562957764</v>
          </cell>
          <cell r="AP7">
            <v>-14.491854667663574</v>
          </cell>
          <cell r="AQ7">
            <v>-34.035346984863281</v>
          </cell>
          <cell r="AR7">
            <v>-168.99769592285156</v>
          </cell>
          <cell r="AS7">
            <v>-12.932023048400879</v>
          </cell>
          <cell r="AT7">
            <v>-41.693000793457031</v>
          </cell>
          <cell r="AU7">
            <v>2.6342778205871582</v>
          </cell>
          <cell r="AV7">
            <v>33.611549377441406</v>
          </cell>
          <cell r="AW7">
            <v>0</v>
          </cell>
          <cell r="AX7">
            <v>-16.663278579711914</v>
          </cell>
          <cell r="AY7">
            <v>0</v>
          </cell>
          <cell r="AZ7">
            <v>-13.844058036804199</v>
          </cell>
          <cell r="BA7">
            <v>-41.170005798339844</v>
          </cell>
          <cell r="BB7">
            <v>-24.302030563354492</v>
          </cell>
          <cell r="BC7">
            <v>-5.2338814735412598</v>
          </cell>
          <cell r="BD7">
            <v>-25.685333251953125</v>
          </cell>
          <cell r="BE7">
            <v>2.2881033420562744</v>
          </cell>
          <cell r="BF7">
            <v>-15.261802673339844</v>
          </cell>
          <cell r="BG7">
            <v>-80.567375183105469</v>
          </cell>
          <cell r="BH7">
            <v>-1.9121184349060059</v>
          </cell>
          <cell r="BI7">
            <v>-17.403268814086914</v>
          </cell>
          <cell r="BJ7">
            <v>-36.724098205566406</v>
          </cell>
          <cell r="BK7">
            <v>-7.2687892913818359</v>
          </cell>
          <cell r="BL7">
            <v>-6.4720253944396973</v>
          </cell>
          <cell r="BM7">
            <v>0</v>
          </cell>
          <cell r="BN7">
            <v>0.14112599194049835</v>
          </cell>
        </row>
        <row r="8">
          <cell r="A8" t="str">
            <v>ENERGY REQUIREMENTS</v>
          </cell>
          <cell r="B8">
            <v>2025</v>
          </cell>
          <cell r="C8">
            <v>91697.8828125</v>
          </cell>
          <cell r="D8">
            <v>0</v>
          </cell>
          <cell r="E8">
            <v>9.8820391576737165E-4</v>
          </cell>
          <cell r="F8">
            <v>-1.9802276045084E-2</v>
          </cell>
          <cell r="G8">
            <v>1.1654019355773926</v>
          </cell>
          <cell r="H8">
            <v>-12.975466728210449</v>
          </cell>
          <cell r="I8">
            <v>0.96525561809539795</v>
          </cell>
          <cell r="J8">
            <v>-19.342422485351563</v>
          </cell>
          <cell r="K8">
            <v>-2.1582603454589844</v>
          </cell>
          <cell r="L8">
            <v>9.8521928787231445</v>
          </cell>
          <cell r="M8">
            <v>-20.666675567626953</v>
          </cell>
          <cell r="N8">
            <v>3.3315685577690601E-3</v>
          </cell>
          <cell r="O8">
            <v>-435.63421630859375</v>
          </cell>
          <cell r="P8">
            <v>-50.809783935546875</v>
          </cell>
          <cell r="Q8">
            <v>-18.52186393737793</v>
          </cell>
          <cell r="R8">
            <v>-43.30645751953125</v>
          </cell>
          <cell r="S8">
            <v>3.1568605452775955E-2</v>
          </cell>
          <cell r="T8">
            <v>33.66302490234375</v>
          </cell>
          <cell r="U8">
            <v>0</v>
          </cell>
          <cell r="V8">
            <v>-5.339388370513916</v>
          </cell>
          <cell r="W8">
            <v>-27.985797882080078</v>
          </cell>
          <cell r="X8">
            <v>-8.9638166427612305</v>
          </cell>
          <cell r="Y8">
            <v>26.74449348449707</v>
          </cell>
          <cell r="Z8">
            <v>0</v>
          </cell>
          <cell r="AA8">
            <v>-4.1517124176025391</v>
          </cell>
          <cell r="AB8">
            <v>-41.746669769287109</v>
          </cell>
          <cell r="AC8">
            <v>-9.2211332321166992</v>
          </cell>
          <cell r="AD8">
            <v>0.68913638591766357</v>
          </cell>
          <cell r="AE8">
            <v>-7.9778022766113281</v>
          </cell>
          <cell r="AF8">
            <v>0</v>
          </cell>
          <cell r="AG8">
            <v>-37.912647247314453</v>
          </cell>
          <cell r="AH8">
            <v>-49.046218872070313</v>
          </cell>
          <cell r="AI8">
            <v>-0.54945123195648193</v>
          </cell>
          <cell r="AJ8">
            <v>-88.018051147460938</v>
          </cell>
          <cell r="AK8">
            <v>31.811866760253906</v>
          </cell>
          <cell r="AL8">
            <v>145.33660888671875</v>
          </cell>
          <cell r="AM8">
            <v>-9.6473941802978516</v>
          </cell>
          <cell r="AN8">
            <v>-13.796490669250488</v>
          </cell>
          <cell r="AO8">
            <v>-2.1725871562957764</v>
          </cell>
          <cell r="AP8">
            <v>-20.629875183105469</v>
          </cell>
          <cell r="AQ8">
            <v>-34.035346984863281</v>
          </cell>
          <cell r="AR8">
            <v>-114.60298156738281</v>
          </cell>
          <cell r="AS8">
            <v>-17.407268524169922</v>
          </cell>
          <cell r="AT8">
            <v>-54.705307006835938</v>
          </cell>
          <cell r="AU8">
            <v>5.7375717163085938</v>
          </cell>
          <cell r="AV8">
            <v>33.514873504638672</v>
          </cell>
          <cell r="AW8">
            <v>0</v>
          </cell>
          <cell r="AX8">
            <v>-16.663278579711914</v>
          </cell>
          <cell r="AY8">
            <v>0</v>
          </cell>
          <cell r="AZ8">
            <v>-16.797889709472656</v>
          </cell>
          <cell r="BA8">
            <v>-41.170005798339844</v>
          </cell>
          <cell r="BB8">
            <v>-31.943172454833984</v>
          </cell>
          <cell r="BC8">
            <v>-4.3084731101989746</v>
          </cell>
          <cell r="BD8">
            <v>-25.921985626220703</v>
          </cell>
          <cell r="BE8">
            <v>2.3091514110565186</v>
          </cell>
          <cell r="BF8">
            <v>-15.402259826660156</v>
          </cell>
          <cell r="BG8">
            <v>-80.567375183105469</v>
          </cell>
          <cell r="BH8">
            <v>-1.9121184349060059</v>
          </cell>
          <cell r="BI8">
            <v>-10.108630180358887</v>
          </cell>
          <cell r="BJ8">
            <v>-47.043998718261719</v>
          </cell>
          <cell r="BK8">
            <v>-7.2687892913818359</v>
          </cell>
          <cell r="BL8">
            <v>-3.7388803958892822</v>
          </cell>
          <cell r="BM8">
            <v>0</v>
          </cell>
          <cell r="BN8">
            <v>0.18081867694854736</v>
          </cell>
        </row>
        <row r="9">
          <cell r="A9" t="str">
            <v>ENERGY REQUIREMENTS</v>
          </cell>
          <cell r="B9">
            <v>2026</v>
          </cell>
          <cell r="C9">
            <v>92320.6328125</v>
          </cell>
          <cell r="D9">
            <v>0</v>
          </cell>
          <cell r="E9">
            <v>9.8820391576737165E-4</v>
          </cell>
          <cell r="F9">
            <v>-1.9802276045084E-2</v>
          </cell>
          <cell r="G9">
            <v>1.4010974168777466</v>
          </cell>
          <cell r="H9">
            <v>-14.451611518859863</v>
          </cell>
          <cell r="I9">
            <v>0.96525561809539795</v>
          </cell>
          <cell r="J9">
            <v>-19.342422485351563</v>
          </cell>
          <cell r="K9">
            <v>-2.6233048439025879</v>
          </cell>
          <cell r="L9">
            <v>11.97042179107666</v>
          </cell>
          <cell r="M9">
            <v>-24.258575439453125</v>
          </cell>
          <cell r="N9">
            <v>4.0184822864830494E-3</v>
          </cell>
          <cell r="O9">
            <v>-440.54751586914063</v>
          </cell>
          <cell r="P9">
            <v>-49.024814605712891</v>
          </cell>
          <cell r="Q9">
            <v>-20.322484970092773</v>
          </cell>
          <cell r="R9">
            <v>-43.698047637939453</v>
          </cell>
          <cell r="S9">
            <v>3.1854655593633652E-2</v>
          </cell>
          <cell r="T9">
            <v>24.873653411865234</v>
          </cell>
          <cell r="U9">
            <v>0</v>
          </cell>
          <cell r="V9">
            <v>-2.6388862133026123</v>
          </cell>
          <cell r="W9">
            <v>-28.301374435424805</v>
          </cell>
          <cell r="X9">
            <v>-9.0649557113647461</v>
          </cell>
          <cell r="Y9">
            <v>26.963188171386719</v>
          </cell>
          <cell r="Z9">
            <v>0</v>
          </cell>
          <cell r="AA9">
            <v>-2.48384690284729</v>
          </cell>
          <cell r="AB9">
            <v>-42.124458312988281</v>
          </cell>
          <cell r="AC9">
            <v>-9.3044929504394531</v>
          </cell>
          <cell r="AD9">
            <v>0.69538384675979614</v>
          </cell>
          <cell r="AE9">
            <v>-7.9778022766113281</v>
          </cell>
          <cell r="AF9">
            <v>0</v>
          </cell>
          <cell r="AG9">
            <v>-41.971279144287109</v>
          </cell>
          <cell r="AH9">
            <v>-49.488582611083984</v>
          </cell>
          <cell r="AI9">
            <v>-0.54945123195648193</v>
          </cell>
          <cell r="AJ9">
            <v>-89.011039733886719</v>
          </cell>
          <cell r="AK9">
            <v>32.17071533203125</v>
          </cell>
          <cell r="AL9">
            <v>146.97611999511719</v>
          </cell>
          <cell r="AM9">
            <v>-9.7562980651855469</v>
          </cell>
          <cell r="AN9">
            <v>-13.952147483825684</v>
          </cell>
          <cell r="AO9">
            <v>-2.1725871562957764</v>
          </cell>
          <cell r="AP9">
            <v>-23.470785140991211</v>
          </cell>
          <cell r="AQ9">
            <v>-34.035346984863281</v>
          </cell>
          <cell r="AR9">
            <v>-68.666152954101563</v>
          </cell>
          <cell r="AS9">
            <v>-19.51336669921875</v>
          </cell>
          <cell r="AT9">
            <v>-60.793441772460938</v>
          </cell>
          <cell r="AU9">
            <v>14.526945114135742</v>
          </cell>
          <cell r="AV9">
            <v>33.514873504638672</v>
          </cell>
          <cell r="AW9">
            <v>0</v>
          </cell>
          <cell r="AX9">
            <v>-16.663278579711914</v>
          </cell>
          <cell r="AY9">
            <v>0</v>
          </cell>
          <cell r="AZ9">
            <v>-16.949325561523438</v>
          </cell>
          <cell r="BA9">
            <v>-41.170005798339844</v>
          </cell>
          <cell r="BB9">
            <v>-35.557315826416016</v>
          </cell>
          <cell r="BC9">
            <v>-3.4421248435974121</v>
          </cell>
          <cell r="BD9">
            <v>-26.156631469726563</v>
          </cell>
          <cell r="BE9">
            <v>2.3300299644470215</v>
          </cell>
          <cell r="BF9">
            <v>-15.541536331176758</v>
          </cell>
          <cell r="BG9">
            <v>-80.567375183105469</v>
          </cell>
          <cell r="BH9">
            <v>-1.9121184349060059</v>
          </cell>
          <cell r="BI9">
            <v>-3.6826326847076416</v>
          </cell>
          <cell r="BJ9">
            <v>-51.858432769775391</v>
          </cell>
          <cell r="BK9">
            <v>-7.2687892913818359</v>
          </cell>
          <cell r="BL9">
            <v>-3.7388803958892822</v>
          </cell>
          <cell r="BM9">
            <v>0</v>
          </cell>
          <cell r="BN9">
            <v>0.19945378601551056</v>
          </cell>
        </row>
        <row r="10">
          <cell r="A10" t="str">
            <v>ENERGY REQUIREMENTS</v>
          </cell>
          <cell r="B10">
            <v>2027</v>
          </cell>
          <cell r="C10">
            <v>93014.0234375</v>
          </cell>
          <cell r="D10">
            <v>0</v>
          </cell>
          <cell r="E10">
            <v>9.8820391576737165E-4</v>
          </cell>
          <cell r="F10">
            <v>-1.9802276045084E-2</v>
          </cell>
          <cell r="G10">
            <v>1.4163846969604492</v>
          </cell>
          <cell r="H10">
            <v>-14.57908821105957</v>
          </cell>
          <cell r="I10">
            <v>0.96525561809539795</v>
          </cell>
          <cell r="J10">
            <v>-19.342422485351563</v>
          </cell>
          <cell r="K10">
            <v>-2.6519317626953125</v>
          </cell>
          <cell r="L10">
            <v>12.101043701171875</v>
          </cell>
          <cell r="M10">
            <v>-24.472494125366211</v>
          </cell>
          <cell r="N10">
            <v>4.054004792124033E-3</v>
          </cell>
          <cell r="O10">
            <v>-445.35452270507813</v>
          </cell>
          <cell r="P10">
            <v>-45.649276733398438</v>
          </cell>
          <cell r="Q10">
            <v>-20.5015869140625</v>
          </cell>
          <cell r="R10">
            <v>-44.083465576171875</v>
          </cell>
          <cell r="S10">
            <v>3.213699534535408E-2</v>
          </cell>
          <cell r="T10">
            <v>12.221525192260742</v>
          </cell>
          <cell r="U10">
            <v>0</v>
          </cell>
          <cell r="V10">
            <v>-0.78871715068817139</v>
          </cell>
          <cell r="W10">
            <v>-28.91462516784668</v>
          </cell>
          <cell r="X10">
            <v>-9.1639585494995117</v>
          </cell>
          <cell r="Y10">
            <v>27.152261734008789</v>
          </cell>
          <cell r="Z10">
            <v>0</v>
          </cell>
          <cell r="AA10">
            <v>-0.67640215158462524</v>
          </cell>
          <cell r="AB10">
            <v>-42.496662139892578</v>
          </cell>
          <cell r="AC10">
            <v>-9.3865203857421875</v>
          </cell>
          <cell r="AD10">
            <v>0.70155465602874756</v>
          </cell>
          <cell r="AE10">
            <v>-7.9778022766113281</v>
          </cell>
          <cell r="AF10">
            <v>0</v>
          </cell>
          <cell r="AG10">
            <v>-42.429241180419922</v>
          </cell>
          <cell r="AH10">
            <v>-49.924049377441406</v>
          </cell>
          <cell r="AI10">
            <v>0</v>
          </cell>
          <cell r="AJ10">
            <v>-89.982887268066406</v>
          </cell>
          <cell r="AK10">
            <v>32.521865844726563</v>
          </cell>
          <cell r="AL10">
            <v>148.58055114746094</v>
          </cell>
          <cell r="AM10">
            <v>-9.86297607421875</v>
          </cell>
          <cell r="AN10">
            <v>-14.104499816894531</v>
          </cell>
          <cell r="AO10">
            <v>-2.1725871562957764</v>
          </cell>
          <cell r="AP10">
            <v>-23.726686477661133</v>
          </cell>
          <cell r="AQ10">
            <v>-34.035346984863281</v>
          </cell>
          <cell r="AR10">
            <v>-34.535228729248047</v>
          </cell>
          <cell r="AS10">
            <v>-19.726165771484375</v>
          </cell>
          <cell r="AT10">
            <v>-61.456260681152344</v>
          </cell>
          <cell r="AU10">
            <v>27.179073333740234</v>
          </cell>
          <cell r="AV10">
            <v>33.514873504638672</v>
          </cell>
          <cell r="AW10">
            <v>0</v>
          </cell>
          <cell r="AX10">
            <v>-16.626325607299805</v>
          </cell>
          <cell r="AY10">
            <v>0</v>
          </cell>
          <cell r="AZ10">
            <v>-17.098344802856445</v>
          </cell>
          <cell r="BA10">
            <v>-41.170005798339844</v>
          </cell>
          <cell r="BB10">
            <v>-35.945083618164063</v>
          </cell>
          <cell r="BC10">
            <v>-1.5723980665206909</v>
          </cell>
          <cell r="BD10">
            <v>-26.387485504150391</v>
          </cell>
          <cell r="BE10">
            <v>2.350538969039917</v>
          </cell>
          <cell r="BF10">
            <v>-15.678536415100098</v>
          </cell>
          <cell r="BG10">
            <v>-80.567375183105469</v>
          </cell>
          <cell r="BH10">
            <v>-1.9121184349060059</v>
          </cell>
          <cell r="BI10">
            <v>-0.30684828758239746</v>
          </cell>
          <cell r="BJ10">
            <v>-52.315670013427734</v>
          </cell>
          <cell r="BK10">
            <v>-7.2687892913818359</v>
          </cell>
          <cell r="BL10">
            <v>-3.7388803958892822</v>
          </cell>
          <cell r="BM10">
            <v>0</v>
          </cell>
          <cell r="BN10">
            <v>0.2012125700712204</v>
          </cell>
        </row>
        <row r="11">
          <cell r="A11" t="str">
            <v>ENERGY REQUIREMENTS</v>
          </cell>
          <cell r="B11">
            <v>2028</v>
          </cell>
          <cell r="C11">
            <v>94108.6328125</v>
          </cell>
          <cell r="D11">
            <v>0</v>
          </cell>
          <cell r="E11">
            <v>9.8820391576737165E-4</v>
          </cell>
          <cell r="F11">
            <v>-1.9802276045084E-2</v>
          </cell>
          <cell r="G11">
            <v>1.4349920749664307</v>
          </cell>
          <cell r="H11">
            <v>-14.702896118164063</v>
          </cell>
          <cell r="I11">
            <v>0.96525561809539795</v>
          </cell>
          <cell r="J11">
            <v>-19.342422485351563</v>
          </cell>
          <cell r="K11">
            <v>-2.679457426071167</v>
          </cell>
          <cell r="L11">
            <v>12.260009765625</v>
          </cell>
          <cell r="M11">
            <v>-24.680431365966797</v>
          </cell>
          <cell r="N11">
            <v>4.0885545313358307E-3</v>
          </cell>
          <cell r="O11">
            <v>-449.97662353515625</v>
          </cell>
          <cell r="P11">
            <v>-42.503486633300781</v>
          </cell>
          <cell r="Q11">
            <v>-20.675457000732422</v>
          </cell>
          <cell r="R11">
            <v>-44.457740783691406</v>
          </cell>
          <cell r="S11">
            <v>3.241150826215744E-2</v>
          </cell>
          <cell r="T11">
            <v>2.6715326309204102</v>
          </cell>
          <cell r="U11">
            <v>0</v>
          </cell>
          <cell r="V11">
            <v>0</v>
          </cell>
          <cell r="W11">
            <v>-29.456241607666016</v>
          </cell>
          <cell r="X11">
            <v>-9.2591724395751953</v>
          </cell>
          <cell r="Y11">
            <v>27.394903182983398</v>
          </cell>
          <cell r="Z11">
            <v>0</v>
          </cell>
          <cell r="AA11">
            <v>0</v>
          </cell>
          <cell r="AB11">
            <v>-42.858371734619141</v>
          </cell>
          <cell r="AC11">
            <v>-9.4661769866943359</v>
          </cell>
          <cell r="AD11">
            <v>0.7075570821762085</v>
          </cell>
          <cell r="AE11">
            <v>-7.9778022766113281</v>
          </cell>
          <cell r="AF11">
            <v>0</v>
          </cell>
          <cell r="AG11">
            <v>-42.869590759277344</v>
          </cell>
          <cell r="AH11">
            <v>-50.347011566162109</v>
          </cell>
          <cell r="AI11">
            <v>0</v>
          </cell>
          <cell r="AJ11">
            <v>-90.917472839355469</v>
          </cell>
          <cell r="AK11">
            <v>32.859535217285156</v>
          </cell>
          <cell r="AL11">
            <v>150.63270568847656</v>
          </cell>
          <cell r="AM11">
            <v>-9.9655990600585938</v>
          </cell>
          <cell r="AN11">
            <v>-14.251015663146973</v>
          </cell>
          <cell r="AO11">
            <v>-1.3222886323928833</v>
          </cell>
          <cell r="AP11">
            <v>-23.972705841064453</v>
          </cell>
          <cell r="AQ11">
            <v>-34.035346984863281</v>
          </cell>
          <cell r="AR11">
            <v>-20.587825775146484</v>
          </cell>
          <cell r="AS11">
            <v>-19.930757522583008</v>
          </cell>
          <cell r="AT11">
            <v>-62.093471527099609</v>
          </cell>
          <cell r="AU11">
            <v>36.729068756103516</v>
          </cell>
          <cell r="AV11">
            <v>33.611549377441406</v>
          </cell>
          <cell r="AW11">
            <v>0</v>
          </cell>
          <cell r="AX11">
            <v>-15.172815322875977</v>
          </cell>
          <cell r="AY11">
            <v>0</v>
          </cell>
          <cell r="AZ11">
            <v>-17.243068695068359</v>
          </cell>
          <cell r="BA11">
            <v>-41.170005798339844</v>
          </cell>
          <cell r="BB11">
            <v>-36.317897796630859</v>
          </cell>
          <cell r="BC11">
            <v>-0.21097345650196075</v>
          </cell>
          <cell r="BD11">
            <v>-26.611560821533203</v>
          </cell>
          <cell r="BE11">
            <v>2.3704352378845215</v>
          </cell>
          <cell r="BF11">
            <v>-15.811636924743652</v>
          </cell>
          <cell r="BG11">
            <v>-80.567375183105469</v>
          </cell>
          <cell r="BH11">
            <v>-1.9121184349060059</v>
          </cell>
          <cell r="BI11">
            <v>0</v>
          </cell>
          <cell r="BJ11">
            <v>-52.759712219238281</v>
          </cell>
          <cell r="BK11">
            <v>-7.2687892913818359</v>
          </cell>
          <cell r="BL11">
            <v>-3.7388803958892822</v>
          </cell>
          <cell r="BM11">
            <v>0</v>
          </cell>
          <cell r="BN11">
            <v>0.20292064547538757</v>
          </cell>
        </row>
        <row r="12">
          <cell r="A12" t="str">
            <v>ENERGY REQUIREMENTS</v>
          </cell>
          <cell r="B12">
            <v>2029</v>
          </cell>
          <cell r="C12">
            <v>94825.65625</v>
          </cell>
          <cell r="D12">
            <v>0</v>
          </cell>
          <cell r="E12">
            <v>9.8820391576737165E-4</v>
          </cell>
          <cell r="F12">
            <v>-1.9802276045084E-2</v>
          </cell>
          <cell r="G12">
            <v>1.4452908039093018</v>
          </cell>
          <cell r="H12">
            <v>-14.823529243469238</v>
          </cell>
          <cell r="I12">
            <v>0.96525561809539795</v>
          </cell>
          <cell r="J12">
            <v>-19.342422485351563</v>
          </cell>
          <cell r="K12">
            <v>-2.706047534942627</v>
          </cell>
          <cell r="L12">
            <v>12.347969055175781</v>
          </cell>
          <cell r="M12">
            <v>-24.88310432434082</v>
          </cell>
          <cell r="N12">
            <v>4.1221999563276768E-3</v>
          </cell>
          <cell r="O12">
            <v>-454.44192504882813</v>
          </cell>
          <cell r="P12">
            <v>-39.569770812988281</v>
          </cell>
          <cell r="Q12">
            <v>-20.844938278198242</v>
          </cell>
          <cell r="R12">
            <v>-44.822502136230469</v>
          </cell>
          <cell r="S12">
            <v>3.2678514719009399E-2</v>
          </cell>
          <cell r="T12">
            <v>0</v>
          </cell>
          <cell r="U12">
            <v>0</v>
          </cell>
          <cell r="V12">
            <v>0</v>
          </cell>
          <cell r="W12">
            <v>-29.742977142333984</v>
          </cell>
          <cell r="X12">
            <v>-9.3511238098144531</v>
          </cell>
          <cell r="Y12">
            <v>27.480304718017578</v>
          </cell>
          <cell r="Z12">
            <v>0</v>
          </cell>
          <cell r="AA12">
            <v>0</v>
          </cell>
          <cell r="AB12">
            <v>-43.210567474365234</v>
          </cell>
          <cell r="AC12">
            <v>-9.5438079833984375</v>
          </cell>
          <cell r="AD12">
            <v>0.71339172124862671</v>
          </cell>
          <cell r="AE12">
            <v>-7.9778022766113281</v>
          </cell>
          <cell r="AF12">
            <v>0</v>
          </cell>
          <cell r="AG12">
            <v>-43.294998168945313</v>
          </cell>
          <cell r="AH12">
            <v>-50.759063720703125</v>
          </cell>
          <cell r="AI12">
            <v>0</v>
          </cell>
          <cell r="AJ12">
            <v>-91.820144653320313</v>
          </cell>
          <cell r="AK12">
            <v>33.185707092285156</v>
          </cell>
          <cell r="AL12">
            <v>151.61366271972656</v>
          </cell>
          <cell r="AM12">
            <v>-10.064662933349609</v>
          </cell>
          <cell r="AN12">
            <v>-14.392520904541016</v>
          </cell>
          <cell r="AO12">
            <v>-0.25713047385215759</v>
          </cell>
          <cell r="AP12">
            <v>-24.210443496704102</v>
          </cell>
          <cell r="AQ12">
            <v>-33.796535491943359</v>
          </cell>
          <cell r="AR12">
            <v>-20.587825775146484</v>
          </cell>
          <cell r="AS12">
            <v>-20.128456115722656</v>
          </cell>
          <cell r="AT12">
            <v>-62.709247589111328</v>
          </cell>
          <cell r="AU12">
            <v>39.400596618652344</v>
          </cell>
          <cell r="AV12">
            <v>33.514873504638672</v>
          </cell>
          <cell r="AW12">
            <v>0</v>
          </cell>
          <cell r="AX12">
            <v>-12.143327713012695</v>
          </cell>
          <cell r="AY12">
            <v>0</v>
          </cell>
          <cell r="AZ12">
            <v>-17.384088516235352</v>
          </cell>
          <cell r="BA12">
            <v>-41.170005798339844</v>
          </cell>
          <cell r="BB12">
            <v>-36.678138732910156</v>
          </cell>
          <cell r="BC12">
            <v>-1.9069874659180641E-2</v>
          </cell>
          <cell r="BD12">
            <v>-26.829936981201172</v>
          </cell>
          <cell r="BE12">
            <v>2.3898468017578125</v>
          </cell>
          <cell r="BF12">
            <v>-15.941449165344238</v>
          </cell>
          <cell r="BG12">
            <v>-80.567375183105469</v>
          </cell>
          <cell r="BH12">
            <v>-1.9121184349060059</v>
          </cell>
          <cell r="BI12">
            <v>0</v>
          </cell>
          <cell r="BJ12">
            <v>-53.1925048828125</v>
          </cell>
          <cell r="BK12">
            <v>-7.2687892913818359</v>
          </cell>
          <cell r="BL12">
            <v>-3.7388803958892822</v>
          </cell>
          <cell r="BM12">
            <v>0</v>
          </cell>
          <cell r="BN12">
            <v>0.20458532869815826</v>
          </cell>
        </row>
        <row r="13">
          <cell r="A13" t="str">
            <v>ENERGY REQUIREMENTS</v>
          </cell>
          <cell r="B13">
            <v>2030</v>
          </cell>
          <cell r="C13">
            <v>95301.7265625</v>
          </cell>
          <cell r="D13">
            <v>0</v>
          </cell>
          <cell r="E13">
            <v>9.8820391576737165E-4</v>
          </cell>
          <cell r="F13">
            <v>-1.9802276045084E-2</v>
          </cell>
          <cell r="G13">
            <v>1.4591493606567383</v>
          </cell>
          <cell r="H13">
            <v>-14.942000389099121</v>
          </cell>
          <cell r="I13">
            <v>0.96525561809539795</v>
          </cell>
          <cell r="J13">
            <v>-19.342422485351563</v>
          </cell>
          <cell r="K13">
            <v>-2.7319931983947754</v>
          </cell>
          <cell r="L13">
            <v>12.466358184814453</v>
          </cell>
          <cell r="M13">
            <v>-25.081951141357422</v>
          </cell>
          <cell r="N13">
            <v>4.1552050970494747E-3</v>
          </cell>
          <cell r="O13">
            <v>-458.79885864257813</v>
          </cell>
          <cell r="P13">
            <v>-50.809783935546875</v>
          </cell>
          <cell r="Q13">
            <v>-21.01136589050293</v>
          </cell>
          <cell r="R13">
            <v>-45.180690765380859</v>
          </cell>
          <cell r="S13">
            <v>3.2940618693828583E-2</v>
          </cell>
          <cell r="T13">
            <v>0</v>
          </cell>
          <cell r="U13">
            <v>0</v>
          </cell>
          <cell r="V13">
            <v>0</v>
          </cell>
          <cell r="W13">
            <v>-30.022777557373047</v>
          </cell>
          <cell r="X13">
            <v>-9.7038068771362305</v>
          </cell>
          <cell r="Y13">
            <v>27.644327163696289</v>
          </cell>
          <cell r="Z13">
            <v>0</v>
          </cell>
          <cell r="AA13">
            <v>0</v>
          </cell>
          <cell r="AB13">
            <v>-43.556350708007813</v>
          </cell>
          <cell r="AC13">
            <v>-9.6200542449951172</v>
          </cell>
          <cell r="AD13">
            <v>0.71911847591400146</v>
          </cell>
          <cell r="AE13">
            <v>-7.6792702674865723</v>
          </cell>
          <cell r="AF13">
            <v>0</v>
          </cell>
          <cell r="AG13">
            <v>-43.710086822509766</v>
          </cell>
          <cell r="AH13">
            <v>-51.869419097900391</v>
          </cell>
          <cell r="AI13">
            <v>0</v>
          </cell>
          <cell r="AJ13">
            <v>-92.700859069824219</v>
          </cell>
          <cell r="AK13">
            <v>33.503952026367188</v>
          </cell>
          <cell r="AL13">
            <v>153.06770324707031</v>
          </cell>
          <cell r="AM13">
            <v>-10.16130256652832</v>
          </cell>
          <cell r="AN13">
            <v>-14.530584335327148</v>
          </cell>
          <cell r="AO13">
            <v>0</v>
          </cell>
          <cell r="AP13">
            <v>-24.442438125610352</v>
          </cell>
          <cell r="AQ13">
            <v>-28.894599914550781</v>
          </cell>
          <cell r="AR13">
            <v>-20.587825775146484</v>
          </cell>
          <cell r="AS13">
            <v>-20.321355819702148</v>
          </cell>
          <cell r="AT13">
            <v>-63.31011962890625</v>
          </cell>
          <cell r="AU13">
            <v>39.400596618652344</v>
          </cell>
          <cell r="AV13">
            <v>33.514873504638672</v>
          </cell>
          <cell r="AW13">
            <v>0</v>
          </cell>
          <cell r="AX13">
            <v>-8.4609003067016602</v>
          </cell>
          <cell r="AY13">
            <v>0</v>
          </cell>
          <cell r="AZ13">
            <v>-17.522586822509766</v>
          </cell>
          <cell r="BA13">
            <v>-40.434238433837891</v>
          </cell>
          <cell r="BB13">
            <v>-37.029655456542969</v>
          </cell>
          <cell r="BC13">
            <v>0</v>
          </cell>
          <cell r="BD13">
            <v>-27.044599533081055</v>
          </cell>
          <cell r="BE13">
            <v>2.4089326858520508</v>
          </cell>
          <cell r="BF13">
            <v>-16.068849563598633</v>
          </cell>
          <cell r="BG13">
            <v>-80.567375183105469</v>
          </cell>
          <cell r="BH13">
            <v>-1.909898042678833</v>
          </cell>
          <cell r="BI13">
            <v>0</v>
          </cell>
          <cell r="BJ13">
            <v>-53.617488861083984</v>
          </cell>
          <cell r="BK13">
            <v>-7.2687892913818359</v>
          </cell>
          <cell r="BL13">
            <v>-3.7388803958892822</v>
          </cell>
          <cell r="BM13">
            <v>0</v>
          </cell>
          <cell r="BN13">
            <v>0.20622000098228455</v>
          </cell>
        </row>
        <row r="14">
          <cell r="A14" t="str">
            <v>ENERGY REQUIREMENTS</v>
          </cell>
          <cell r="B14">
            <v>2031</v>
          </cell>
          <cell r="C14">
            <v>95941.1328125</v>
          </cell>
          <cell r="D14">
            <v>0</v>
          </cell>
          <cell r="E14">
            <v>9.8820391576737165E-4</v>
          </cell>
          <cell r="F14">
            <v>-1.9802276045084E-2</v>
          </cell>
          <cell r="G14">
            <v>1.4726768732070923</v>
          </cell>
          <cell r="H14">
            <v>-15.058442115783691</v>
          </cell>
          <cell r="I14">
            <v>0.96525561809539795</v>
          </cell>
          <cell r="J14">
            <v>-19.342422485351563</v>
          </cell>
          <cell r="K14">
            <v>-2.7573306560516357</v>
          </cell>
          <cell r="L14">
            <v>12.581973075866699</v>
          </cell>
          <cell r="M14">
            <v>-25.277200698852539</v>
          </cell>
          <cell r="N14">
            <v>4.1876137256622314E-3</v>
          </cell>
          <cell r="O14">
            <v>-463.05361938476563</v>
          </cell>
          <cell r="P14">
            <v>-49.024814605712891</v>
          </cell>
          <cell r="Q14">
            <v>-21.174962997436523</v>
          </cell>
          <cell r="R14">
            <v>-45.53265380859375</v>
          </cell>
          <cell r="S14">
            <v>3.3198196440935135E-2</v>
          </cell>
          <cell r="T14">
            <v>0</v>
          </cell>
          <cell r="U14">
            <v>0</v>
          </cell>
          <cell r="V14">
            <v>0</v>
          </cell>
          <cell r="W14">
            <v>-30.296003341674805</v>
          </cell>
          <cell r="X14">
            <v>-11.509092330932617</v>
          </cell>
          <cell r="Y14">
            <v>27.808349609375</v>
          </cell>
          <cell r="Z14">
            <v>0</v>
          </cell>
          <cell r="AA14">
            <v>0</v>
          </cell>
          <cell r="AB14">
            <v>-43.896251678466797</v>
          </cell>
          <cell r="AC14">
            <v>-9.6949853897094727</v>
          </cell>
          <cell r="AD14">
            <v>0.72474825382232666</v>
          </cell>
          <cell r="AE14">
            <v>-5.7293148040771484</v>
          </cell>
          <cell r="AF14">
            <v>0</v>
          </cell>
          <cell r="AG14">
            <v>-44.115436553955078</v>
          </cell>
          <cell r="AH14">
            <v>-62.822795867919922</v>
          </cell>
          <cell r="AI14">
            <v>0</v>
          </cell>
          <cell r="AJ14">
            <v>-93.560943603515625</v>
          </cell>
          <cell r="AK14">
            <v>33.814735412597656</v>
          </cell>
          <cell r="AL14">
            <v>154.4876708984375</v>
          </cell>
          <cell r="AM14">
            <v>-10.255685806274414</v>
          </cell>
          <cell r="AN14">
            <v>-14.665412902832031</v>
          </cell>
          <cell r="AO14">
            <v>0</v>
          </cell>
          <cell r="AP14">
            <v>-24.668977737426758</v>
          </cell>
          <cell r="AQ14">
            <v>-20.333902359008789</v>
          </cell>
          <cell r="AR14">
            <v>-20.587825775146484</v>
          </cell>
          <cell r="AS14">
            <v>-20.509729385375977</v>
          </cell>
          <cell r="AT14">
            <v>-63.896892547607422</v>
          </cell>
          <cell r="AU14">
            <v>39.400596618652344</v>
          </cell>
          <cell r="AV14">
            <v>33.514873504638672</v>
          </cell>
          <cell r="AW14">
            <v>0</v>
          </cell>
          <cell r="AX14">
            <v>-3.7523317337036133</v>
          </cell>
          <cell r="AY14">
            <v>0</v>
          </cell>
          <cell r="AZ14">
            <v>-17.658725738525391</v>
          </cell>
          <cell r="BA14">
            <v>-29.429695129394531</v>
          </cell>
          <cell r="BB14">
            <v>-37.372920989990234</v>
          </cell>
          <cell r="BC14">
            <v>0</v>
          </cell>
          <cell r="BD14">
            <v>-27.255535125732422</v>
          </cell>
          <cell r="BE14">
            <v>2.4276823997497559</v>
          </cell>
          <cell r="BF14">
            <v>-16.194103240966797</v>
          </cell>
          <cell r="BG14">
            <v>-80.567375183105469</v>
          </cell>
          <cell r="BH14">
            <v>-1.8781721591949463</v>
          </cell>
          <cell r="BI14">
            <v>0</v>
          </cell>
          <cell r="BJ14">
            <v>-54.035121917724609</v>
          </cell>
          <cell r="BK14">
            <v>-7.2687892913818359</v>
          </cell>
          <cell r="BL14">
            <v>-3.7388803958892822</v>
          </cell>
          <cell r="BM14">
            <v>0</v>
          </cell>
          <cell r="BN14">
            <v>0.2078264057636261</v>
          </cell>
        </row>
        <row r="15">
          <cell r="A15" t="str">
            <v>ENERGY REQUIREMENTS</v>
          </cell>
          <cell r="B15">
            <v>2032</v>
          </cell>
          <cell r="C15">
            <v>96877</v>
          </cell>
          <cell r="D15">
            <v>0</v>
          </cell>
          <cell r="E15">
            <v>9.8820391576737165E-4</v>
          </cell>
          <cell r="F15">
            <v>-1.9802276045084E-2</v>
          </cell>
          <cell r="G15">
            <v>1.4899517297744751</v>
          </cell>
          <cell r="H15">
            <v>-15.172938346862793</v>
          </cell>
          <cell r="I15">
            <v>0.96525561809539795</v>
          </cell>
          <cell r="J15">
            <v>-19.342422485351563</v>
          </cell>
          <cell r="K15">
            <v>-2.7820868492126465</v>
          </cell>
          <cell r="L15">
            <v>12.729599952697754</v>
          </cell>
          <cell r="M15">
            <v>-25.469137191772461</v>
          </cell>
          <cell r="N15">
            <v>4.21946682035923E-3</v>
          </cell>
          <cell r="O15">
            <v>-467.21102905273438</v>
          </cell>
          <cell r="P15">
            <v>-45.649276733398438</v>
          </cell>
          <cell r="Q15">
            <v>-21.335886001586914</v>
          </cell>
          <cell r="R15">
            <v>-45.878768920898438</v>
          </cell>
          <cell r="S15">
            <v>3.3451411873102188E-2</v>
          </cell>
          <cell r="T15">
            <v>0</v>
          </cell>
          <cell r="U15">
            <v>0</v>
          </cell>
          <cell r="V15">
            <v>0</v>
          </cell>
          <cell r="W15">
            <v>-30.562980651855469</v>
          </cell>
          <cell r="X15">
            <v>-13.99495792388916</v>
          </cell>
          <cell r="Y15">
            <v>28.052881240844727</v>
          </cell>
          <cell r="Z15">
            <v>0</v>
          </cell>
          <cell r="AA15">
            <v>0</v>
          </cell>
          <cell r="AB15">
            <v>-44.230464935302734</v>
          </cell>
          <cell r="AC15">
            <v>-9.7686662673950195</v>
          </cell>
          <cell r="AD15">
            <v>0.73028188943862915</v>
          </cell>
          <cell r="AE15">
            <v>-3.0045075416564941</v>
          </cell>
          <cell r="AF15">
            <v>0</v>
          </cell>
          <cell r="AG15">
            <v>-44.511508941650391</v>
          </cell>
          <cell r="AH15">
            <v>-77.592987060546875</v>
          </cell>
          <cell r="AI15">
            <v>0</v>
          </cell>
          <cell r="AJ15">
            <v>-94.40130615234375</v>
          </cell>
          <cell r="AK15">
            <v>34.118408203125</v>
          </cell>
          <cell r="AL15">
            <v>156.40420532226563</v>
          </cell>
          <cell r="AM15">
            <v>-10.347898483276367</v>
          </cell>
          <cell r="AN15">
            <v>-14.797150611877441</v>
          </cell>
          <cell r="AO15">
            <v>0</v>
          </cell>
          <cell r="AP15">
            <v>-24.890346527099609</v>
          </cell>
          <cell r="AQ15">
            <v>-12.234095573425293</v>
          </cell>
          <cell r="AR15">
            <v>-20.587825775146484</v>
          </cell>
          <cell r="AS15">
            <v>-20.693798065185547</v>
          </cell>
          <cell r="AT15">
            <v>-64.470252990722656</v>
          </cell>
          <cell r="AU15">
            <v>39.400596618652344</v>
          </cell>
          <cell r="AV15">
            <v>33.611549377441406</v>
          </cell>
          <cell r="AW15">
            <v>0</v>
          </cell>
          <cell r="AX15">
            <v>0</v>
          </cell>
          <cell r="AY15">
            <v>0</v>
          </cell>
          <cell r="AZ15">
            <v>-17.792573928833008</v>
          </cell>
          <cell r="BA15">
            <v>-14.445542335510254</v>
          </cell>
          <cell r="BB15">
            <v>-37.708343505859375</v>
          </cell>
          <cell r="BC15">
            <v>0</v>
          </cell>
          <cell r="BD15">
            <v>-27.462766647338867</v>
          </cell>
          <cell r="BE15">
            <v>2.4461064338684082</v>
          </cell>
          <cell r="BF15">
            <v>-16.317426681518555</v>
          </cell>
          <cell r="BG15">
            <v>-80.567375183105469</v>
          </cell>
          <cell r="BH15">
            <v>-1.7432515621185303</v>
          </cell>
          <cell r="BI15">
            <v>0</v>
          </cell>
          <cell r="BJ15">
            <v>-54.44586181640625</v>
          </cell>
          <cell r="BK15">
            <v>-7.2687892913818359</v>
          </cell>
          <cell r="BL15">
            <v>-3.7388803958892822</v>
          </cell>
          <cell r="BM15">
            <v>0</v>
          </cell>
          <cell r="BN15">
            <v>0.2094062864780426</v>
          </cell>
        </row>
        <row r="16">
          <cell r="A16" t="str">
            <v>ENERGY REQUIREMENTS</v>
          </cell>
          <cell r="B16">
            <v>2033</v>
          </cell>
          <cell r="C16">
            <v>97242.4453125</v>
          </cell>
          <cell r="D16">
            <v>0</v>
          </cell>
          <cell r="E16">
            <v>9.8820391576737165E-4</v>
          </cell>
          <cell r="F16">
            <v>-1.9802276045084E-2</v>
          </cell>
          <cell r="G16">
            <v>1.4988360404968262</v>
          </cell>
          <cell r="H16">
            <v>-15.285697937011719</v>
          </cell>
          <cell r="I16">
            <v>0.96525561809539795</v>
          </cell>
          <cell r="J16">
            <v>-19.342422485351563</v>
          </cell>
          <cell r="K16">
            <v>-2.8063247203826904</v>
          </cell>
          <cell r="L16">
            <v>12.80553150177002</v>
          </cell>
          <cell r="M16">
            <v>-25.658273696899414</v>
          </cell>
          <cell r="N16">
            <v>4.2508500628173351E-3</v>
          </cell>
          <cell r="O16">
            <v>-471.2816162109375</v>
          </cell>
          <cell r="P16">
            <v>-42.503486633300781</v>
          </cell>
          <cell r="Q16">
            <v>-21.49432373046875</v>
          </cell>
          <cell r="R16">
            <v>-46.219699859619141</v>
          </cell>
          <cell r="S16">
            <v>3.3700786530971527E-2</v>
          </cell>
          <cell r="T16">
            <v>0</v>
          </cell>
          <cell r="U16">
            <v>0</v>
          </cell>
          <cell r="V16">
            <v>0</v>
          </cell>
          <cell r="W16">
            <v>-30.824398040771484</v>
          </cell>
          <cell r="X16">
            <v>-15.235857009887695</v>
          </cell>
          <cell r="Y16">
            <v>28.136394500732422</v>
          </cell>
          <cell r="Z16">
            <v>0</v>
          </cell>
          <cell r="AA16">
            <v>0</v>
          </cell>
          <cell r="AB16">
            <v>-44.559574127197266</v>
          </cell>
          <cell r="AC16">
            <v>-9.8412370681762695</v>
          </cell>
          <cell r="AD16">
            <v>0.73573064804077148</v>
          </cell>
          <cell r="AE16">
            <v>-1.6909874677658081</v>
          </cell>
          <cell r="AF16">
            <v>0</v>
          </cell>
          <cell r="AG16">
            <v>-44.899318695068359</v>
          </cell>
          <cell r="AH16">
            <v>-82.96844482421875</v>
          </cell>
          <cell r="AI16">
            <v>0</v>
          </cell>
          <cell r="AJ16">
            <v>-95.224136352539063</v>
          </cell>
          <cell r="AK16">
            <v>34.415733337402344</v>
          </cell>
          <cell r="AL16">
            <v>157.23358154296875</v>
          </cell>
          <cell r="AM16">
            <v>-10.438179016113281</v>
          </cell>
          <cell r="AN16">
            <v>-14.92613410949707</v>
          </cell>
          <cell r="AO16">
            <v>0</v>
          </cell>
          <cell r="AP16">
            <v>-25.107097625732422</v>
          </cell>
          <cell r="AQ16">
            <v>-4.719782829284668</v>
          </cell>
          <cell r="AR16">
            <v>-20.587825775146484</v>
          </cell>
          <cell r="AS16">
            <v>-20.874029159545898</v>
          </cell>
          <cell r="AT16">
            <v>-65.031669616699219</v>
          </cell>
          <cell r="AU16">
            <v>39.400596618652344</v>
          </cell>
          <cell r="AV16">
            <v>33.514873504638672</v>
          </cell>
          <cell r="AW16">
            <v>0</v>
          </cell>
          <cell r="AX16">
            <v>0</v>
          </cell>
          <cell r="AY16">
            <v>0</v>
          </cell>
          <cell r="AZ16">
            <v>-17.924406051635742</v>
          </cell>
          <cell r="BA16">
            <v>-9.2468490600585938</v>
          </cell>
          <cell r="BB16">
            <v>-38.036758422851563</v>
          </cell>
          <cell r="BC16">
            <v>0</v>
          </cell>
          <cell r="BD16">
            <v>-27.666955947875977</v>
          </cell>
          <cell r="BE16">
            <v>2.4642648696899414</v>
          </cell>
          <cell r="BF16">
            <v>-16.438823699951172</v>
          </cell>
          <cell r="BG16">
            <v>-80.567375183105469</v>
          </cell>
          <cell r="BH16">
            <v>-1.0496429204940796</v>
          </cell>
          <cell r="BI16">
            <v>0</v>
          </cell>
          <cell r="BJ16">
            <v>-54.850437164306641</v>
          </cell>
          <cell r="BK16">
            <v>-7.2687892913818359</v>
          </cell>
          <cell r="BL16">
            <v>-3.7388803958892822</v>
          </cell>
          <cell r="BM16">
            <v>0</v>
          </cell>
          <cell r="BN16">
            <v>0.21096247434616089</v>
          </cell>
        </row>
        <row r="17">
          <cell r="A17" t="str">
            <v>ENERGY REQUIREMENTS</v>
          </cell>
          <cell r="B17">
            <v>2034</v>
          </cell>
          <cell r="C17">
            <v>97982.84375</v>
          </cell>
          <cell r="D17">
            <v>0</v>
          </cell>
          <cell r="E17">
            <v>9.8820391576737165E-4</v>
          </cell>
          <cell r="F17">
            <v>-1.9802276045084E-2</v>
          </cell>
          <cell r="G17">
            <v>1.5115388631820679</v>
          </cell>
          <cell r="H17">
            <v>-15.39696216583252</v>
          </cell>
          <cell r="I17">
            <v>0.96525561809539795</v>
          </cell>
          <cell r="J17">
            <v>-19.342422485351563</v>
          </cell>
          <cell r="K17">
            <v>-2.8301188945770264</v>
          </cell>
          <cell r="L17">
            <v>12.914104461669922</v>
          </cell>
          <cell r="M17">
            <v>-25.845127105712891</v>
          </cell>
          <cell r="N17">
            <v>4.2818477377295494E-3</v>
          </cell>
          <cell r="O17">
            <v>-475.277587890625</v>
          </cell>
          <cell r="P17">
            <v>-39.569770812988281</v>
          </cell>
          <cell r="Q17">
            <v>-21.650651931762695</v>
          </cell>
          <cell r="R17">
            <v>-46.556198120117188</v>
          </cell>
          <cell r="S17">
            <v>3.394683450460434E-2</v>
          </cell>
          <cell r="T17">
            <v>0</v>
          </cell>
          <cell r="U17">
            <v>0</v>
          </cell>
          <cell r="V17">
            <v>0</v>
          </cell>
          <cell r="W17">
            <v>-31.081031799316406</v>
          </cell>
          <cell r="X17">
            <v>-15.497835159301758</v>
          </cell>
          <cell r="Y17">
            <v>28.3004150390625</v>
          </cell>
          <cell r="Z17">
            <v>0</v>
          </cell>
          <cell r="AA17">
            <v>0</v>
          </cell>
          <cell r="AB17">
            <v>-44.884239196777344</v>
          </cell>
          <cell r="AC17">
            <v>-9.9128475189208984</v>
          </cell>
          <cell r="AD17">
            <v>0.74110478162765503</v>
          </cell>
          <cell r="AE17">
            <v>-1.4869869947433472</v>
          </cell>
          <cell r="AF17">
            <v>0</v>
          </cell>
          <cell r="AG17">
            <v>-45.280017852783203</v>
          </cell>
          <cell r="AH17">
            <v>-83.348464965820313</v>
          </cell>
          <cell r="AI17">
            <v>0</v>
          </cell>
          <cell r="AJ17">
            <v>-96.031829833984375</v>
          </cell>
          <cell r="AK17">
            <v>34.707611083984375</v>
          </cell>
          <cell r="AL17">
            <v>158.56707763671875</v>
          </cell>
          <cell r="AM17">
            <v>-10.526789665222168</v>
          </cell>
          <cell r="AN17">
            <v>-15.05274486541748</v>
          </cell>
          <cell r="AO17">
            <v>0</v>
          </cell>
          <cell r="AP17">
            <v>-25.31988525390625</v>
          </cell>
          <cell r="AQ17">
            <v>-0.73530924320220947</v>
          </cell>
          <cell r="AR17">
            <v>-20.587825775146484</v>
          </cell>
          <cell r="AS17">
            <v>-21.050956726074219</v>
          </cell>
          <cell r="AT17">
            <v>-65.58282470703125</v>
          </cell>
          <cell r="AU17">
            <v>39.400600433349609</v>
          </cell>
          <cell r="AV17">
            <v>33.514873504638672</v>
          </cell>
          <cell r="AW17">
            <v>0</v>
          </cell>
          <cell r="AX17">
            <v>0</v>
          </cell>
          <cell r="AY17">
            <v>0</v>
          </cell>
          <cell r="AZ17">
            <v>-18.054464340209961</v>
          </cell>
          <cell r="BA17">
            <v>-9.2468490600585938</v>
          </cell>
          <cell r="BB17">
            <v>-38.359172821044922</v>
          </cell>
          <cell r="BC17">
            <v>0</v>
          </cell>
          <cell r="BD17">
            <v>-27.868793487548828</v>
          </cell>
          <cell r="BE17">
            <v>2.4822182655334473</v>
          </cell>
          <cell r="BF17">
            <v>-16.558555603027344</v>
          </cell>
          <cell r="BG17">
            <v>-80.567375183105469</v>
          </cell>
          <cell r="BH17">
            <v>-0.32933461666107178</v>
          </cell>
          <cell r="BI17">
            <v>0</v>
          </cell>
          <cell r="BJ17">
            <v>-55.249641418457031</v>
          </cell>
          <cell r="BK17">
            <v>-7.2687892913818359</v>
          </cell>
          <cell r="BL17">
            <v>-3.7388803958892822</v>
          </cell>
          <cell r="BM17">
            <v>0</v>
          </cell>
          <cell r="BN17">
            <v>0.21249796450138092</v>
          </cell>
        </row>
        <row r="18">
          <cell r="A18" t="str">
            <v>ENERGY REQUIREMENTS</v>
          </cell>
          <cell r="B18">
            <v>2035</v>
          </cell>
          <cell r="C18">
            <v>98893.640625</v>
          </cell>
          <cell r="D18">
            <v>0</v>
          </cell>
          <cell r="E18">
            <v>9.8820391576737165E-4</v>
          </cell>
          <cell r="F18">
            <v>-1.9802276045084E-2</v>
          </cell>
          <cell r="G18">
            <v>1.5240566730499268</v>
          </cell>
          <cell r="H18">
            <v>-15.507036209106445</v>
          </cell>
          <cell r="I18">
            <v>0.96525561809539795</v>
          </cell>
          <cell r="J18">
            <v>-19.342422485351563</v>
          </cell>
          <cell r="K18">
            <v>-2.8535604476928711</v>
          </cell>
          <cell r="L18">
            <v>13.021066665649414</v>
          </cell>
          <cell r="M18">
            <v>-26.029922485351563</v>
          </cell>
          <cell r="N18">
            <v>4.3125050142407417E-3</v>
          </cell>
          <cell r="O18">
            <v>-479.21453857421875</v>
          </cell>
          <cell r="P18">
            <v>-50.809783935546875</v>
          </cell>
          <cell r="Q18">
            <v>-21.805328369140625</v>
          </cell>
          <cell r="R18">
            <v>-46.889179229736328</v>
          </cell>
          <cell r="S18">
            <v>3.4190211445093155E-2</v>
          </cell>
          <cell r="T18">
            <v>0</v>
          </cell>
          <cell r="U18">
            <v>0</v>
          </cell>
          <cell r="V18">
            <v>0</v>
          </cell>
          <cell r="W18">
            <v>-31.333877563476563</v>
          </cell>
          <cell r="X18">
            <v>-15.578884124755859</v>
          </cell>
          <cell r="Y18">
            <v>28.464435577392578</v>
          </cell>
          <cell r="Z18">
            <v>0</v>
          </cell>
          <cell r="AA18">
            <v>0</v>
          </cell>
          <cell r="AB18">
            <v>-45.205368041992188</v>
          </cell>
          <cell r="AC18">
            <v>-9.983698844909668</v>
          </cell>
          <cell r="AD18">
            <v>0.74641901254653931</v>
          </cell>
          <cell r="AE18">
            <v>-1.4869869947433472</v>
          </cell>
          <cell r="AF18">
            <v>0</v>
          </cell>
          <cell r="AG18">
            <v>-45.65509033203125</v>
          </cell>
          <cell r="AH18">
            <v>-83.7244873046875</v>
          </cell>
          <cell r="AI18">
            <v>0</v>
          </cell>
          <cell r="AJ18">
            <v>-96.827560424804688</v>
          </cell>
          <cell r="AK18">
            <v>34.995162963867188</v>
          </cell>
          <cell r="AL18">
            <v>159.88082885742188</v>
          </cell>
          <cell r="AM18">
            <v>-10.614076614379883</v>
          </cell>
          <cell r="AN18">
            <v>-15.17747974395752</v>
          </cell>
          <cell r="AO18">
            <v>0</v>
          </cell>
          <cell r="AP18">
            <v>-25.529548645019531</v>
          </cell>
          <cell r="AQ18">
            <v>0</v>
          </cell>
          <cell r="AR18">
            <v>-20.587825775146484</v>
          </cell>
          <cell r="AS18">
            <v>-21.225278854370117</v>
          </cell>
          <cell r="AT18">
            <v>-66.125869750976563</v>
          </cell>
          <cell r="AU18">
            <v>39.400596618652344</v>
          </cell>
          <cell r="AV18">
            <v>33.514873504638672</v>
          </cell>
          <cell r="AW18">
            <v>0</v>
          </cell>
          <cell r="AX18">
            <v>0</v>
          </cell>
          <cell r="AY18">
            <v>0</v>
          </cell>
          <cell r="AZ18">
            <v>-18.183156967163086</v>
          </cell>
          <cell r="BA18">
            <v>-9.2468490600585938</v>
          </cell>
          <cell r="BB18">
            <v>-38.676834106445313</v>
          </cell>
          <cell r="BC18">
            <v>0</v>
          </cell>
          <cell r="BD18">
            <v>-28.068601608276367</v>
          </cell>
          <cell r="BE18">
            <v>2.4999911785125732</v>
          </cell>
          <cell r="BF18">
            <v>-16.677101135253906</v>
          </cell>
          <cell r="BG18">
            <v>-80.567375183105469</v>
          </cell>
          <cell r="BH18">
            <v>0</v>
          </cell>
          <cell r="BI18">
            <v>0</v>
          </cell>
          <cell r="BJ18">
            <v>-55.644561767578125</v>
          </cell>
          <cell r="BK18">
            <v>-7.2687892913818359</v>
          </cell>
          <cell r="BL18">
            <v>-3.7388803958892822</v>
          </cell>
          <cell r="BM18">
            <v>0</v>
          </cell>
          <cell r="BN18">
            <v>0.21401694416999817</v>
          </cell>
        </row>
        <row r="19">
          <cell r="A19" t="str">
            <v>ENERGY REQUIREMENTS</v>
          </cell>
          <cell r="B19">
            <v>2036</v>
          </cell>
          <cell r="C19">
            <v>99807.46875</v>
          </cell>
          <cell r="D19">
            <v>0</v>
          </cell>
          <cell r="E19">
            <v>9.8820391576737165E-4</v>
          </cell>
          <cell r="F19">
            <v>-1.9802276045084E-2</v>
          </cell>
          <cell r="G19">
            <v>1.5428941249847412</v>
          </cell>
          <cell r="H19">
            <v>-15.626456260681152</v>
          </cell>
          <cell r="I19">
            <v>0.96525561809539795</v>
          </cell>
          <cell r="J19">
            <v>-19.342422485351563</v>
          </cell>
          <cell r="K19">
            <v>-2.8809552192687988</v>
          </cell>
          <cell r="L19">
            <v>13.181971549987793</v>
          </cell>
          <cell r="M19">
            <v>-26.230438232421875</v>
          </cell>
          <cell r="N19">
            <v>4.3453723192214966E-3</v>
          </cell>
          <cell r="O19">
            <v>-483.81631469726563</v>
          </cell>
          <cell r="P19">
            <v>-49.024814605712891</v>
          </cell>
          <cell r="Q19">
            <v>-21.974018096923828</v>
          </cell>
          <cell r="R19">
            <v>-47.250560760498047</v>
          </cell>
          <cell r="S19">
            <v>3.4448236227035522E-2</v>
          </cell>
          <cell r="T19">
            <v>0</v>
          </cell>
          <cell r="U19">
            <v>0</v>
          </cell>
          <cell r="V19">
            <v>0</v>
          </cell>
          <cell r="W19">
            <v>-31.630321502685547</v>
          </cell>
          <cell r="X19">
            <v>-15.673055648803711</v>
          </cell>
          <cell r="Y19">
            <v>28.710861206054688</v>
          </cell>
          <cell r="Z19">
            <v>0</v>
          </cell>
          <cell r="AA19">
            <v>0</v>
          </cell>
          <cell r="AB19">
            <v>-45.550868988037109</v>
          </cell>
          <cell r="AC19">
            <v>-10.060774803161621</v>
          </cell>
          <cell r="AD19">
            <v>0.75202018022537231</v>
          </cell>
          <cell r="AE19">
            <v>-1.4869868755340576</v>
          </cell>
          <cell r="AF19">
            <v>0</v>
          </cell>
          <cell r="AG19">
            <v>-46.093505859375</v>
          </cell>
          <cell r="AH19">
            <v>-84.131622314453125</v>
          </cell>
          <cell r="AI19">
            <v>0</v>
          </cell>
          <cell r="AJ19">
            <v>-97.753913879394531</v>
          </cell>
          <cell r="AK19">
            <v>35.33050537109375</v>
          </cell>
          <cell r="AL19">
            <v>161.95956420898438</v>
          </cell>
          <cell r="AM19">
            <v>-10.714729309082031</v>
          </cell>
          <cell r="AN19">
            <v>-15.322566032409668</v>
          </cell>
          <cell r="AO19">
            <v>0</v>
          </cell>
          <cell r="AP19">
            <v>-25.775825500488281</v>
          </cell>
          <cell r="AQ19">
            <v>0</v>
          </cell>
          <cell r="AR19">
            <v>-20.587825775146484</v>
          </cell>
          <cell r="AS19">
            <v>-21.429775238037109</v>
          </cell>
          <cell r="AT19">
            <v>-66.763809204101563</v>
          </cell>
          <cell r="AU19">
            <v>39.400596618652344</v>
          </cell>
          <cell r="AV19">
            <v>33.611549377441406</v>
          </cell>
          <cell r="AW19">
            <v>0</v>
          </cell>
          <cell r="AX19">
            <v>0</v>
          </cell>
          <cell r="AY19">
            <v>0</v>
          </cell>
          <cell r="AZ19">
            <v>-18.323032379150391</v>
          </cell>
          <cell r="BA19">
            <v>-9.2468490600585938</v>
          </cell>
          <cell r="BB19">
            <v>-39.049415588378906</v>
          </cell>
          <cell r="BC19">
            <v>0</v>
          </cell>
          <cell r="BD19">
            <v>-28.28413200378418</v>
          </cell>
          <cell r="BE19">
            <v>2.5193991661071777</v>
          </cell>
          <cell r="BF19">
            <v>-16.805690765380859</v>
          </cell>
          <cell r="BG19">
            <v>-80.567375183105469</v>
          </cell>
          <cell r="BH19">
            <v>0</v>
          </cell>
          <cell r="BI19">
            <v>0</v>
          </cell>
          <cell r="BJ19">
            <v>-56.073825836181641</v>
          </cell>
          <cell r="BK19">
            <v>-7.2687892913818359</v>
          </cell>
          <cell r="BL19">
            <v>-3.7388803958892822</v>
          </cell>
          <cell r="BM19">
            <v>0</v>
          </cell>
          <cell r="BN19">
            <v>0.21566720306873322</v>
          </cell>
        </row>
        <row r="20">
          <cell r="A20" t="str">
            <v>ENERGY REQUIREMENTS</v>
          </cell>
          <cell r="B20">
            <v>2037</v>
          </cell>
          <cell r="C20">
            <v>100733.0078125</v>
          </cell>
          <cell r="D20">
            <v>0</v>
          </cell>
          <cell r="E20">
            <v>8.1781425978988409E-4</v>
          </cell>
          <cell r="F20">
            <v>-1.6728710383176804E-2</v>
          </cell>
          <cell r="G20">
            <v>1.5552622079849243</v>
          </cell>
          <cell r="H20">
            <v>-15.754586219787598</v>
          </cell>
          <cell r="I20">
            <v>0.79882287979125977</v>
          </cell>
          <cell r="J20">
            <v>-16.340232849121094</v>
          </cell>
          <cell r="K20">
            <v>-2.9119763374328613</v>
          </cell>
          <cell r="L20">
            <v>13.287654876708984</v>
          </cell>
          <cell r="M20">
            <v>-26.445455551147461</v>
          </cell>
          <cell r="N20">
            <v>4.3809954077005386E-3</v>
          </cell>
          <cell r="O20">
            <v>-489.02587890625</v>
          </cell>
          <cell r="P20">
            <v>-45.649276733398438</v>
          </cell>
          <cell r="Q20">
            <v>-22.154138565063477</v>
          </cell>
          <cell r="R20">
            <v>-47.638038635253906</v>
          </cell>
          <cell r="S20">
            <v>3.4730732440948486E-2</v>
          </cell>
          <cell r="T20">
            <v>0</v>
          </cell>
          <cell r="U20">
            <v>0</v>
          </cell>
          <cell r="V20">
            <v>0</v>
          </cell>
          <cell r="W20">
            <v>-31.964998245239258</v>
          </cell>
          <cell r="X20">
            <v>-15.780252456665039</v>
          </cell>
          <cell r="Y20">
            <v>28.792478561401367</v>
          </cell>
          <cell r="Z20">
            <v>0</v>
          </cell>
          <cell r="AA20">
            <v>0</v>
          </cell>
          <cell r="AB20">
            <v>-45.924373626708984</v>
          </cell>
          <cell r="AC20">
            <v>-10.143264770507813</v>
          </cell>
          <cell r="AD20">
            <v>0.75818610191345215</v>
          </cell>
          <cell r="AE20">
            <v>-1.4869869947433472</v>
          </cell>
          <cell r="AF20">
            <v>0</v>
          </cell>
          <cell r="AG20">
            <v>-46.589828491210938</v>
          </cell>
          <cell r="AH20">
            <v>-84.569068908691406</v>
          </cell>
          <cell r="AI20">
            <v>0</v>
          </cell>
          <cell r="AJ20">
            <v>-98.806503295898438</v>
          </cell>
          <cell r="AK20">
            <v>35.710933685302734</v>
          </cell>
          <cell r="AL20">
            <v>163.15011596679688</v>
          </cell>
          <cell r="AM20">
            <v>-10.83010196685791</v>
          </cell>
          <cell r="AN20">
            <v>-15.487555503845215</v>
          </cell>
          <cell r="AO20">
            <v>0</v>
          </cell>
          <cell r="AP20">
            <v>-26.053375244140625</v>
          </cell>
          <cell r="AQ20">
            <v>0</v>
          </cell>
          <cell r="AR20">
            <v>-20.587825775146484</v>
          </cell>
          <cell r="AS20">
            <v>-21.660520553588867</v>
          </cell>
          <cell r="AT20">
            <v>-67.482696533203125</v>
          </cell>
          <cell r="AU20">
            <v>39.400596618652344</v>
          </cell>
          <cell r="AV20">
            <v>33.514873504638672</v>
          </cell>
          <cell r="AW20">
            <v>0</v>
          </cell>
          <cell r="AX20">
            <v>0</v>
          </cell>
          <cell r="AY20">
            <v>0</v>
          </cell>
          <cell r="AZ20">
            <v>-18.472805023193359</v>
          </cell>
          <cell r="BA20">
            <v>-9.2468490600585938</v>
          </cell>
          <cell r="BB20">
            <v>-39.469886779785156</v>
          </cell>
          <cell r="BC20">
            <v>0</v>
          </cell>
          <cell r="BD20">
            <v>-28.51611328125</v>
          </cell>
          <cell r="BE20">
            <v>2.5400586128234863</v>
          </cell>
          <cell r="BF20">
            <v>-16.943601608276367</v>
          </cell>
          <cell r="BG20">
            <v>-80.482139587402344</v>
          </cell>
          <cell r="BH20">
            <v>0</v>
          </cell>
          <cell r="BI20">
            <v>0</v>
          </cell>
          <cell r="BJ20">
            <v>-56.533618927001953</v>
          </cell>
          <cell r="BK20">
            <v>-6.4401092529296875</v>
          </cell>
          <cell r="BL20">
            <v>-3.7388803958892822</v>
          </cell>
          <cell r="BM20">
            <v>0</v>
          </cell>
          <cell r="BN20">
            <v>0.21743565797805786</v>
          </cell>
        </row>
        <row r="21">
          <cell r="A21" t="str">
            <v>ENERGY REQUIREMENTS</v>
          </cell>
          <cell r="B21">
            <v>2038</v>
          </cell>
          <cell r="C21">
            <v>101665.28125</v>
          </cell>
          <cell r="D21">
            <v>0</v>
          </cell>
          <cell r="E21">
            <v>4.8841291572898626E-4</v>
          </cell>
          <cell r="F21">
            <v>-1.0127950459718704E-2</v>
          </cell>
          <cell r="G21">
            <v>1.5719993114471436</v>
          </cell>
          <cell r="H21">
            <v>-15.883769035339355</v>
          </cell>
          <cell r="I21">
            <v>0.47707092761993408</v>
          </cell>
          <cell r="J21">
            <v>-9.892756462097168</v>
          </cell>
          <cell r="K21">
            <v>-2.9433317184448242</v>
          </cell>
          <cell r="L21">
            <v>13.43073558807373</v>
          </cell>
          <cell r="M21">
            <v>-26.662303924560547</v>
          </cell>
          <cell r="N21">
            <v>4.4169151224195957E-3</v>
          </cell>
          <cell r="O21">
            <v>-494.29156494140625</v>
          </cell>
          <cell r="P21">
            <v>-42.503486633300781</v>
          </cell>
          <cell r="Q21">
            <v>-22.335737228393555</v>
          </cell>
          <cell r="R21">
            <v>-48.028671264648438</v>
          </cell>
          <cell r="S21">
            <v>3.5015519708395004E-2</v>
          </cell>
          <cell r="T21">
            <v>0</v>
          </cell>
          <cell r="U21">
            <v>0</v>
          </cell>
          <cell r="V21">
            <v>0</v>
          </cell>
          <cell r="W21">
            <v>-32.303264617919922</v>
          </cell>
          <cell r="X21">
            <v>-15.888599395751953</v>
          </cell>
          <cell r="Y21">
            <v>28.956501007080078</v>
          </cell>
          <cell r="Z21">
            <v>0</v>
          </cell>
          <cell r="AA21">
            <v>0</v>
          </cell>
          <cell r="AB21">
            <v>-46.300949096679688</v>
          </cell>
          <cell r="AC21">
            <v>-10.226434707641602</v>
          </cell>
          <cell r="AD21">
            <v>0.76440286636352539</v>
          </cell>
          <cell r="AE21">
            <v>-1.4869869947433472</v>
          </cell>
          <cell r="AF21">
            <v>0</v>
          </cell>
          <cell r="AG21">
            <v>-47.09149169921875</v>
          </cell>
          <cell r="AH21">
            <v>-85.01007080078125</v>
          </cell>
          <cell r="AI21">
            <v>0</v>
          </cell>
          <cell r="AJ21">
            <v>-99.870391845703125</v>
          </cell>
          <cell r="AK21">
            <v>36.095455169677734</v>
          </cell>
          <cell r="AL21">
            <v>164.90687561035156</v>
          </cell>
          <cell r="AM21">
            <v>-10.946714401245117</v>
          </cell>
          <cell r="AN21">
            <v>-15.654321670532227</v>
          </cell>
          <cell r="AO21">
            <v>0</v>
          </cell>
          <cell r="AP21">
            <v>-26.333911895751953</v>
          </cell>
          <cell r="AQ21">
            <v>0</v>
          </cell>
          <cell r="AR21">
            <v>-20.587825775146484</v>
          </cell>
          <cell r="AS21">
            <v>-21.893745422363281</v>
          </cell>
          <cell r="AT21">
            <v>-68.209335327148438</v>
          </cell>
          <cell r="AU21">
            <v>39.400596618652344</v>
          </cell>
          <cell r="AV21">
            <v>33.514873504638672</v>
          </cell>
          <cell r="AW21">
            <v>0</v>
          </cell>
          <cell r="AX21">
            <v>0</v>
          </cell>
          <cell r="AY21">
            <v>0</v>
          </cell>
          <cell r="AZ21">
            <v>-18.623834609985352</v>
          </cell>
          <cell r="BA21">
            <v>-9.2468490600585938</v>
          </cell>
          <cell r="BB21">
            <v>-39.894874572753906</v>
          </cell>
          <cell r="BC21">
            <v>0</v>
          </cell>
          <cell r="BD21">
            <v>-28.749784469604492</v>
          </cell>
          <cell r="BE21">
            <v>2.5608739852905273</v>
          </cell>
          <cell r="BF21">
            <v>-17.082477569580078</v>
          </cell>
          <cell r="BG21">
            <v>-77.6123046875</v>
          </cell>
          <cell r="BH21">
            <v>0</v>
          </cell>
          <cell r="BI21">
            <v>0</v>
          </cell>
          <cell r="BJ21">
            <v>-56.997154235839844</v>
          </cell>
          <cell r="BK21">
            <v>-2.6255016326904297</v>
          </cell>
          <cell r="BL21">
            <v>-3.7388803958892822</v>
          </cell>
          <cell r="BM21">
            <v>0</v>
          </cell>
          <cell r="BN21">
            <v>0.21921847760677338</v>
          </cell>
        </row>
        <row r="22">
          <cell r="A22" t="str">
            <v>ENERGY REQUIREMENTS</v>
          </cell>
          <cell r="B22">
            <v>2039</v>
          </cell>
          <cell r="C22">
            <v>102609.2265625</v>
          </cell>
          <cell r="D22">
            <v>0</v>
          </cell>
          <cell r="E22">
            <v>1.5901164442766458E-4</v>
          </cell>
          <cell r="F22">
            <v>-3.5271928645670414E-3</v>
          </cell>
          <cell r="G22">
            <v>1.588915228843689</v>
          </cell>
          <cell r="H22">
            <v>-16.014011383056641</v>
          </cell>
          <cell r="I22">
            <v>0.15531906485557556</v>
          </cell>
          <cell r="J22">
            <v>-3.4452831745147705</v>
          </cell>
          <cell r="K22">
            <v>-2.9750266075134277</v>
          </cell>
          <cell r="L22">
            <v>13.575359344482422</v>
          </cell>
          <cell r="M22">
            <v>-26.880922317504883</v>
          </cell>
          <cell r="N22">
            <v>4.4531337916851044E-3</v>
          </cell>
          <cell r="O22">
            <v>-499.05343627929688</v>
          </cell>
          <cell r="P22">
            <v>-39.569770812988281</v>
          </cell>
          <cell r="Q22">
            <v>-22.518825531005859</v>
          </cell>
          <cell r="R22">
            <v>-48.422561645507813</v>
          </cell>
          <cell r="S22">
            <v>3.5302683711051941E-2</v>
          </cell>
          <cell r="T22">
            <v>0</v>
          </cell>
          <cell r="U22">
            <v>0</v>
          </cell>
          <cell r="V22">
            <v>0</v>
          </cell>
          <cell r="W22">
            <v>-32.645175933837891</v>
          </cell>
          <cell r="X22">
            <v>-15.998114585876465</v>
          </cell>
          <cell r="Y22">
            <v>29.120525360107422</v>
          </cell>
          <cell r="Z22">
            <v>0</v>
          </cell>
          <cell r="AA22">
            <v>0</v>
          </cell>
          <cell r="AB22">
            <v>-46.680606842041016</v>
          </cell>
          <cell r="AC22">
            <v>-10.310284614562988</v>
          </cell>
          <cell r="AD22">
            <v>0.77067041397094727</v>
          </cell>
          <cell r="AE22">
            <v>-1.4869869947433472</v>
          </cell>
          <cell r="AF22">
            <v>0</v>
          </cell>
          <cell r="AG22">
            <v>-47.598556518554688</v>
          </cell>
          <cell r="AH22">
            <v>-85.454605102539063</v>
          </cell>
          <cell r="AI22">
            <v>0</v>
          </cell>
          <cell r="AJ22">
            <v>-100.90209197998047</v>
          </cell>
          <cell r="AK22">
            <v>36.468154907226563</v>
          </cell>
          <cell r="AL22">
            <v>166.68251037597656</v>
          </cell>
          <cell r="AM22">
            <v>-11.064582824707031</v>
          </cell>
          <cell r="AN22">
            <v>-15.822879791259766</v>
          </cell>
          <cell r="AO22">
            <v>0</v>
          </cell>
          <cell r="AP22">
            <v>-26.617469787597656</v>
          </cell>
          <cell r="AQ22">
            <v>0</v>
          </cell>
          <cell r="AR22">
            <v>-20.587825775146484</v>
          </cell>
          <cell r="AS22">
            <v>-22.129489898681641</v>
          </cell>
          <cell r="AT22">
            <v>-68.943801879882813</v>
          </cell>
          <cell r="AU22">
            <v>39.400596618652344</v>
          </cell>
          <cell r="AV22">
            <v>33.514873504638672</v>
          </cell>
          <cell r="AW22">
            <v>0</v>
          </cell>
          <cell r="AX22">
            <v>0</v>
          </cell>
          <cell r="AY22">
            <v>0</v>
          </cell>
          <cell r="AZ22">
            <v>-18.776088714599609</v>
          </cell>
          <cell r="BA22">
            <v>-9.2468490600585938</v>
          </cell>
          <cell r="BB22">
            <v>-40.324455261230469</v>
          </cell>
          <cell r="BC22">
            <v>0</v>
          </cell>
          <cell r="BD22">
            <v>-28.985494613647461</v>
          </cell>
          <cell r="BE22">
            <v>2.5818703174591064</v>
          </cell>
          <cell r="BF22">
            <v>-17.22258186340332</v>
          </cell>
          <cell r="BG22">
            <v>-60.613410949707031</v>
          </cell>
          <cell r="BH22">
            <v>0</v>
          </cell>
          <cell r="BI22">
            <v>0</v>
          </cell>
          <cell r="BJ22">
            <v>-57.464523315429688</v>
          </cell>
          <cell r="BK22">
            <v>0</v>
          </cell>
          <cell r="BL22">
            <v>-3.7388803958892822</v>
          </cell>
          <cell r="BM22">
            <v>0</v>
          </cell>
          <cell r="BN22">
            <v>0.22101603448390961</v>
          </cell>
        </row>
        <row r="23">
          <cell r="A23" t="str">
            <v>ENERGY REQUIREMENTS</v>
          </cell>
          <cell r="B23">
            <v>2040</v>
          </cell>
          <cell r="C23">
            <v>103558</v>
          </cell>
          <cell r="D23">
            <v>0</v>
          </cell>
          <cell r="E23">
            <v>0</v>
          </cell>
          <cell r="F23">
            <v>0</v>
          </cell>
          <cell r="G23">
            <v>1.6104016304016113</v>
          </cell>
          <cell r="H23">
            <v>-16.145317077636719</v>
          </cell>
          <cell r="I23">
            <v>0</v>
          </cell>
          <cell r="J23">
            <v>0</v>
          </cell>
          <cell r="K23">
            <v>-3.007061243057251</v>
          </cell>
          <cell r="L23">
            <v>13.758978843688965</v>
          </cell>
          <cell r="M23">
            <v>-27.101360321044922</v>
          </cell>
          <cell r="N23">
            <v>4.4896490871906281E-3</v>
          </cell>
          <cell r="O23">
            <v>-502.95925903320313</v>
          </cell>
          <cell r="P23">
            <v>-50.809783935546875</v>
          </cell>
          <cell r="Q23">
            <v>-22.703464508056641</v>
          </cell>
          <cell r="R23">
            <v>-48.819602966308594</v>
          </cell>
          <cell r="S23">
            <v>3.5592164844274521E-2</v>
          </cell>
          <cell r="T23">
            <v>0</v>
          </cell>
          <cell r="U23">
            <v>0</v>
          </cell>
          <cell r="V23">
            <v>0</v>
          </cell>
          <cell r="W23">
            <v>-32.990779876708984</v>
          </cell>
          <cell r="X23">
            <v>-16.108814239501953</v>
          </cell>
          <cell r="Y23">
            <v>29.398488998413086</v>
          </cell>
          <cell r="Z23">
            <v>0</v>
          </cell>
          <cell r="AA23">
            <v>0</v>
          </cell>
          <cell r="AB23">
            <v>-47.063331604003906</v>
          </cell>
          <cell r="AC23">
            <v>-10.394822120666504</v>
          </cell>
          <cell r="AD23">
            <v>0.77698934078216553</v>
          </cell>
          <cell r="AE23">
            <v>-1.4869868755340576</v>
          </cell>
          <cell r="AF23">
            <v>0</v>
          </cell>
          <cell r="AG23">
            <v>-48.111080169677734</v>
          </cell>
          <cell r="AH23">
            <v>-85.902778625488281</v>
          </cell>
          <cell r="AI23">
            <v>0</v>
          </cell>
          <cell r="AJ23">
            <v>-101.79707336425781</v>
          </cell>
          <cell r="AK23">
            <v>36.791168212890625</v>
          </cell>
          <cell r="AL23">
            <v>169.04878234863281</v>
          </cell>
          <cell r="AM23">
            <v>-11.183722496032715</v>
          </cell>
          <cell r="AN23">
            <v>-15.993256568908691</v>
          </cell>
          <cell r="AO23">
            <v>0</v>
          </cell>
          <cell r="AP23">
            <v>-26.904077529907227</v>
          </cell>
          <cell r="AQ23">
            <v>0</v>
          </cell>
          <cell r="AR23">
            <v>-20.587825775146484</v>
          </cell>
          <cell r="AS23">
            <v>-22.367773056030273</v>
          </cell>
          <cell r="AT23">
            <v>-69.6861572265625</v>
          </cell>
          <cell r="AU23">
            <v>39.400596618652344</v>
          </cell>
          <cell r="AV23">
            <v>33.611549377441406</v>
          </cell>
          <cell r="AW23">
            <v>0</v>
          </cell>
          <cell r="AX23">
            <v>0</v>
          </cell>
          <cell r="AY23">
            <v>0</v>
          </cell>
          <cell r="AZ23">
            <v>-18.929605484008789</v>
          </cell>
          <cell r="BA23">
            <v>-9.2468490600585938</v>
          </cell>
          <cell r="BB23">
            <v>-40.758651733398438</v>
          </cell>
          <cell r="BC23">
            <v>0</v>
          </cell>
          <cell r="BD23">
            <v>-29.223230361938477</v>
          </cell>
          <cell r="BE23">
            <v>2.6030476093292236</v>
          </cell>
          <cell r="BF23">
            <v>-17.363864898681641</v>
          </cell>
          <cell r="BG23">
            <v>-30.040752410888672</v>
          </cell>
          <cell r="BH23">
            <v>0</v>
          </cell>
          <cell r="BI23">
            <v>0</v>
          </cell>
          <cell r="BJ23">
            <v>-57.935722351074219</v>
          </cell>
          <cell r="BK23">
            <v>0</v>
          </cell>
          <cell r="BL23">
            <v>-3.7388803958892822</v>
          </cell>
          <cell r="BM23">
            <v>0</v>
          </cell>
          <cell r="BN23">
            <v>0.22282831370830536</v>
          </cell>
        </row>
        <row r="24">
          <cell r="A24" t="str">
            <v>ENERGY REQUIREMENTS</v>
          </cell>
          <cell r="B24">
            <v>2041</v>
          </cell>
          <cell r="C24">
            <v>104517.2578125</v>
          </cell>
          <cell r="D24">
            <v>0</v>
          </cell>
          <cell r="E24">
            <v>0</v>
          </cell>
          <cell r="F24">
            <v>0</v>
          </cell>
          <cell r="G24">
            <v>1.6233199834823608</v>
          </cell>
          <cell r="H24">
            <v>-16.277700424194336</v>
          </cell>
          <cell r="I24">
            <v>0</v>
          </cell>
          <cell r="J24">
            <v>0</v>
          </cell>
          <cell r="K24">
            <v>-3.0394384860992432</v>
          </cell>
          <cell r="L24">
            <v>13.869277954101563</v>
          </cell>
          <cell r="M24">
            <v>-27.323570251464844</v>
          </cell>
          <cell r="N24">
            <v>4.5264647342264652E-3</v>
          </cell>
          <cell r="O24">
            <v>-506.04312133789063</v>
          </cell>
          <cell r="P24">
            <v>-49.024814605712891</v>
          </cell>
          <cell r="Q24">
            <v>-22.889570236206055</v>
          </cell>
          <cell r="R24">
            <v>-49.219913482666016</v>
          </cell>
          <cell r="S24">
            <v>3.588399663567543E-2</v>
          </cell>
          <cell r="T24">
            <v>0</v>
          </cell>
          <cell r="U24">
            <v>0</v>
          </cell>
          <cell r="V24">
            <v>0</v>
          </cell>
          <cell r="W24">
            <v>-33.340095520019531</v>
          </cell>
          <cell r="X24">
            <v>-16.220701217651367</v>
          </cell>
          <cell r="Y24">
            <v>29.532855987548828</v>
          </cell>
          <cell r="Z24">
            <v>0</v>
          </cell>
          <cell r="AA24">
            <v>0</v>
          </cell>
          <cell r="AB24">
            <v>-47.449180603027344</v>
          </cell>
          <cell r="AC24">
            <v>-10.480053901672363</v>
          </cell>
          <cell r="AD24">
            <v>0.78336036205291748</v>
          </cell>
          <cell r="AE24">
            <v>-1.4869869947433472</v>
          </cell>
          <cell r="AF24">
            <v>0</v>
          </cell>
          <cell r="AG24">
            <v>-48.629116058349609</v>
          </cell>
          <cell r="AH24">
            <v>-86.354713439941406</v>
          </cell>
          <cell r="AI24">
            <v>0</v>
          </cell>
          <cell r="AJ24">
            <v>-102.48101043701172</v>
          </cell>
          <cell r="AK24">
            <v>37.037853240966797</v>
          </cell>
          <cell r="AL24">
            <v>170.29141235351563</v>
          </cell>
          <cell r="AM24">
            <v>-11.304145812988281</v>
          </cell>
          <cell r="AN24">
            <v>-16.16546630859375</v>
          </cell>
          <cell r="AO24">
            <v>0</v>
          </cell>
          <cell r="AP24">
            <v>-27.193778991699219</v>
          </cell>
          <cell r="AQ24">
            <v>0</v>
          </cell>
          <cell r="AR24">
            <v>-20.587825775146484</v>
          </cell>
          <cell r="AS24">
            <v>-22.608625411987305</v>
          </cell>
          <cell r="AT24">
            <v>-70.436531066894531</v>
          </cell>
          <cell r="AU24">
            <v>39.400592803955078</v>
          </cell>
          <cell r="AV24">
            <v>33.514873504638672</v>
          </cell>
          <cell r="AW24">
            <v>0</v>
          </cell>
          <cell r="AX24">
            <v>0</v>
          </cell>
          <cell r="AY24">
            <v>0</v>
          </cell>
          <cell r="AZ24">
            <v>-19.084377288818359</v>
          </cell>
          <cell r="BA24">
            <v>-9.2468490600585938</v>
          </cell>
          <cell r="BB24">
            <v>-41.197528839111328</v>
          </cell>
          <cell r="BC24">
            <v>0</v>
          </cell>
          <cell r="BD24">
            <v>-29.462638854980469</v>
          </cell>
          <cell r="BE24">
            <v>2.6243689060211182</v>
          </cell>
          <cell r="BF24">
            <v>-17.50611686706543</v>
          </cell>
          <cell r="BG24">
            <v>-7.8125581741333008</v>
          </cell>
          <cell r="BH24">
            <v>0</v>
          </cell>
          <cell r="BI24">
            <v>0</v>
          </cell>
          <cell r="BJ24">
            <v>-58.410820007324219</v>
          </cell>
          <cell r="BK24">
            <v>0</v>
          </cell>
          <cell r="BL24">
            <v>-3.7388803958892822</v>
          </cell>
          <cell r="BM24">
            <v>0</v>
          </cell>
          <cell r="BN24">
            <v>0.22465559840202332</v>
          </cell>
        </row>
        <row r="25">
          <cell r="A25" t="str">
            <v>ENERGY REQUIREMENTS</v>
          </cell>
          <cell r="B25">
            <v>2042</v>
          </cell>
          <cell r="C25">
            <v>105488.2109375</v>
          </cell>
          <cell r="D25">
            <v>0</v>
          </cell>
          <cell r="E25">
            <v>0</v>
          </cell>
          <cell r="F25">
            <v>0</v>
          </cell>
          <cell r="G25">
            <v>1.6408069133758545</v>
          </cell>
          <cell r="H25">
            <v>-16.411170959472656</v>
          </cell>
          <cell r="I25">
            <v>0</v>
          </cell>
          <cell r="J25">
            <v>0</v>
          </cell>
          <cell r="K25">
            <v>-3.0721662044525146</v>
          </cell>
          <cell r="L25">
            <v>14.018618583679199</v>
          </cell>
          <cell r="M25">
            <v>-27.547605514526367</v>
          </cell>
          <cell r="N25">
            <v>4.5635756105184555E-3</v>
          </cell>
          <cell r="O25">
            <v>-508.20721435546875</v>
          </cell>
          <cell r="P25">
            <v>-45.649276733398438</v>
          </cell>
          <cell r="Q25">
            <v>-23.077178955078125</v>
          </cell>
          <cell r="R25">
            <v>-49.623580932617188</v>
          </cell>
          <cell r="S25">
            <v>3.6178302019834518E-2</v>
          </cell>
          <cell r="T25">
            <v>0</v>
          </cell>
          <cell r="U25">
            <v>0</v>
          </cell>
          <cell r="V25">
            <v>0</v>
          </cell>
          <cell r="W25">
            <v>-33.693172454833984</v>
          </cell>
          <cell r="X25">
            <v>-16.333793640136719</v>
          </cell>
          <cell r="Y25">
            <v>29.751552581787109</v>
          </cell>
          <cell r="Z25">
            <v>0</v>
          </cell>
          <cell r="AA25">
            <v>0</v>
          </cell>
          <cell r="AB25">
            <v>-47.838253021240234</v>
          </cell>
          <cell r="AC25">
            <v>-10.565983772277832</v>
          </cell>
          <cell r="AD25">
            <v>0.7897832989692688</v>
          </cell>
          <cell r="AE25">
            <v>-1.4869869947433472</v>
          </cell>
          <cell r="AF25">
            <v>0</v>
          </cell>
          <cell r="AG25">
            <v>-49.152740478515625</v>
          </cell>
          <cell r="AH25">
            <v>-86.810371398925781</v>
          </cell>
          <cell r="AI25">
            <v>0</v>
          </cell>
          <cell r="AJ25">
            <v>-102.94316101074219</v>
          </cell>
          <cell r="AK25">
            <v>37.204391479492188</v>
          </cell>
          <cell r="AL25">
            <v>172.12506103515625</v>
          </cell>
          <cell r="AM25">
            <v>-11.425864219665527</v>
          </cell>
          <cell r="AN25">
            <v>-16.339529037475586</v>
          </cell>
          <cell r="AO25">
            <v>0</v>
          </cell>
          <cell r="AP25">
            <v>-27.486595153808594</v>
          </cell>
          <cell r="AQ25">
            <v>0</v>
          </cell>
          <cell r="AR25">
            <v>-20.587825775146484</v>
          </cell>
          <cell r="AS25">
            <v>-22.852066040039063</v>
          </cell>
          <cell r="AT25">
            <v>-71.194961547851563</v>
          </cell>
          <cell r="AU25">
            <v>39.400592803955078</v>
          </cell>
          <cell r="AV25">
            <v>33.514873504638672</v>
          </cell>
          <cell r="AW25">
            <v>0</v>
          </cell>
          <cell r="AX25">
            <v>0</v>
          </cell>
          <cell r="AY25">
            <v>0</v>
          </cell>
          <cell r="AZ25">
            <v>-19.240419387817383</v>
          </cell>
          <cell r="BA25">
            <v>-9.2468490600585938</v>
          </cell>
          <cell r="BB25">
            <v>-41.641128540039063</v>
          </cell>
          <cell r="BC25">
            <v>0</v>
          </cell>
          <cell r="BD25">
            <v>-29.704109191894531</v>
          </cell>
          <cell r="BE25">
            <v>2.6458828449249268</v>
          </cell>
          <cell r="BF25">
            <v>-17.649593353271484</v>
          </cell>
          <cell r="BG25">
            <v>0</v>
          </cell>
          <cell r="BH25">
            <v>0</v>
          </cell>
          <cell r="BI25">
            <v>0</v>
          </cell>
          <cell r="BJ25">
            <v>-58.889808654785156</v>
          </cell>
          <cell r="BK25">
            <v>0</v>
          </cell>
          <cell r="BL25">
            <v>-3.7388803958892822</v>
          </cell>
          <cell r="BM25">
            <v>0</v>
          </cell>
          <cell r="BN25">
            <v>0.2264978289604187</v>
          </cell>
        </row>
        <row r="26">
          <cell r="A26" t="str">
            <v>ENERGY REQUIREMENTS</v>
          </cell>
          <cell r="B26">
            <v>2043</v>
          </cell>
          <cell r="C26">
            <v>106465.7265625</v>
          </cell>
          <cell r="D26">
            <v>0</v>
          </cell>
          <cell r="E26">
            <v>0</v>
          </cell>
          <cell r="F26">
            <v>0</v>
          </cell>
          <cell r="G26">
            <v>1.658482551574707</v>
          </cell>
          <cell r="H26">
            <v>-16.545724868774414</v>
          </cell>
          <cell r="I26">
            <v>0</v>
          </cell>
          <cell r="J26">
            <v>0</v>
          </cell>
          <cell r="K26">
            <v>-3.1052484512329102</v>
          </cell>
          <cell r="L26">
            <v>14.169574737548828</v>
          </cell>
          <cell r="M26">
            <v>-27.773410797119141</v>
          </cell>
          <cell r="N26">
            <v>4.6009868383407593E-3</v>
          </cell>
          <cell r="O26">
            <v>-509.36709594726563</v>
          </cell>
          <cell r="P26">
            <v>-42.503486633300781</v>
          </cell>
          <cell r="Q26">
            <v>-23.266407012939453</v>
          </cell>
          <cell r="R26">
            <v>-50.030506134033203</v>
          </cell>
          <cell r="S26">
            <v>3.647497296333313E-2</v>
          </cell>
          <cell r="T26">
            <v>0</v>
          </cell>
          <cell r="U26">
            <v>0</v>
          </cell>
          <cell r="V26">
            <v>0</v>
          </cell>
          <cell r="W26">
            <v>-34.050056457519531</v>
          </cell>
          <cell r="X26">
            <v>-16.44810676574707</v>
          </cell>
          <cell r="Y26">
            <v>29.970249176025391</v>
          </cell>
          <cell r="Z26">
            <v>0</v>
          </cell>
          <cell r="AA26">
            <v>0</v>
          </cell>
          <cell r="AB26">
            <v>-48.230506896972656</v>
          </cell>
          <cell r="AC26">
            <v>-10.652619361877441</v>
          </cell>
          <cell r="AD26">
            <v>0.79625916481018066</v>
          </cell>
          <cell r="AE26">
            <v>-1.4869869947433472</v>
          </cell>
          <cell r="AF26">
            <v>0</v>
          </cell>
          <cell r="AG26">
            <v>-49.6820068359375</v>
          </cell>
          <cell r="AH26">
            <v>-87.269775390625</v>
          </cell>
          <cell r="AI26">
            <v>0</v>
          </cell>
          <cell r="AJ26">
            <v>-103.18524932861328</v>
          </cell>
          <cell r="AK26">
            <v>37.291397094726563</v>
          </cell>
          <cell r="AL26">
            <v>173.97840881347656</v>
          </cell>
          <cell r="AM26">
            <v>-11.548894882202148</v>
          </cell>
          <cell r="AN26">
            <v>-16.515466690063477</v>
          </cell>
          <cell r="AO26">
            <v>0</v>
          </cell>
          <cell r="AP26">
            <v>-27.782571792602539</v>
          </cell>
          <cell r="AQ26">
            <v>0</v>
          </cell>
          <cell r="AR26">
            <v>-20.587825775146484</v>
          </cell>
          <cell r="AS26">
            <v>-23.098119735717773</v>
          </cell>
          <cell r="AT26">
            <v>-71.961555480957031</v>
          </cell>
          <cell r="AU26">
            <v>39.400600433349609</v>
          </cell>
          <cell r="AV26">
            <v>33.514873504638672</v>
          </cell>
          <cell r="AW26">
            <v>0</v>
          </cell>
          <cell r="AX26">
            <v>0</v>
          </cell>
          <cell r="AY26">
            <v>0</v>
          </cell>
          <cell r="AZ26">
            <v>-19.397748947143555</v>
          </cell>
          <cell r="BA26">
            <v>-9.2468490600585938</v>
          </cell>
          <cell r="BB26">
            <v>-42.089504241943359</v>
          </cell>
          <cell r="BC26">
            <v>0</v>
          </cell>
          <cell r="BD26">
            <v>-29.947582244873047</v>
          </cell>
          <cell r="BE26">
            <v>2.6675653457641602</v>
          </cell>
          <cell r="BF26">
            <v>-17.794256210327148</v>
          </cell>
          <cell r="BG26">
            <v>0</v>
          </cell>
          <cell r="BH26">
            <v>0</v>
          </cell>
          <cell r="BI26">
            <v>0</v>
          </cell>
          <cell r="BJ26">
            <v>-59.372615814208984</v>
          </cell>
          <cell r="BK26">
            <v>0</v>
          </cell>
          <cell r="BL26">
            <v>-3.7388803958892822</v>
          </cell>
          <cell r="BM26">
            <v>0</v>
          </cell>
          <cell r="BN26">
            <v>0.22835478186607361</v>
          </cell>
        </row>
        <row r="27">
          <cell r="A27" t="str">
            <v>ENERGY REQUIREMENTS</v>
          </cell>
          <cell r="B27">
            <v>2044</v>
          </cell>
          <cell r="C27">
            <v>107453.1328125</v>
          </cell>
          <cell r="D27">
            <v>0</v>
          </cell>
          <cell r="E27">
            <v>0</v>
          </cell>
          <cell r="F27">
            <v>0</v>
          </cell>
          <cell r="G27">
            <v>1.6809189319610596</v>
          </cell>
          <cell r="H27">
            <v>-16.681390762329102</v>
          </cell>
          <cell r="I27">
            <v>0</v>
          </cell>
          <cell r="J27">
            <v>0</v>
          </cell>
          <cell r="K27">
            <v>-3.1386868953704834</v>
          </cell>
          <cell r="L27">
            <v>14.361241340637207</v>
          </cell>
          <cell r="M27">
            <v>-28.001043319702148</v>
          </cell>
          <cell r="N27">
            <v>4.6386937610805035E-3</v>
          </cell>
          <cell r="O27">
            <v>-510.021240234375</v>
          </cell>
          <cell r="P27">
            <v>-39.569770812988281</v>
          </cell>
          <cell r="Q27">
            <v>-23.457176208496094</v>
          </cell>
          <cell r="R27">
            <v>-50.440689086914063</v>
          </cell>
          <cell r="S27">
            <v>3.6774031817913055E-2</v>
          </cell>
          <cell r="T27">
            <v>0</v>
          </cell>
          <cell r="U27">
            <v>0</v>
          </cell>
          <cell r="V27">
            <v>0</v>
          </cell>
          <cell r="W27">
            <v>-34.410778045654297</v>
          </cell>
          <cell r="X27">
            <v>-16.563650131225586</v>
          </cell>
          <cell r="Y27">
            <v>30.275789260864258</v>
          </cell>
          <cell r="Z27">
            <v>0</v>
          </cell>
          <cell r="AA27">
            <v>0</v>
          </cell>
          <cell r="AB27">
            <v>-48.625972747802734</v>
          </cell>
          <cell r="AC27">
            <v>-10.739963531494141</v>
          </cell>
          <cell r="AD27">
            <v>0.80278778076171875</v>
          </cell>
          <cell r="AE27">
            <v>-1.4869868755340576</v>
          </cell>
          <cell r="AF27">
            <v>0</v>
          </cell>
          <cell r="AG27">
            <v>-50.216968536376953</v>
          </cell>
          <cell r="AH27">
            <v>-87.73291015625</v>
          </cell>
          <cell r="AI27">
            <v>0</v>
          </cell>
          <cell r="AJ27">
            <v>-103.31755828857422</v>
          </cell>
          <cell r="AK27">
            <v>37.339191436767578</v>
          </cell>
          <cell r="AL27">
            <v>176.4482421875</v>
          </cell>
          <cell r="AM27">
            <v>-11.673249244689941</v>
          </cell>
          <cell r="AN27">
            <v>-16.693302154541016</v>
          </cell>
          <cell r="AO27">
            <v>0</v>
          </cell>
          <cell r="AP27">
            <v>-28.081727981567383</v>
          </cell>
          <cell r="AQ27">
            <v>0</v>
          </cell>
          <cell r="AR27">
            <v>-20.587825775146484</v>
          </cell>
          <cell r="AS27">
            <v>-23.346824645996094</v>
          </cell>
          <cell r="AT27">
            <v>-72.736419677734375</v>
          </cell>
          <cell r="AU27">
            <v>39.400596618652344</v>
          </cell>
          <cell r="AV27">
            <v>33.611549377441406</v>
          </cell>
          <cell r="AW27">
            <v>0</v>
          </cell>
          <cell r="AX27">
            <v>0</v>
          </cell>
          <cell r="AY27">
            <v>0</v>
          </cell>
          <cell r="AZ27">
            <v>-19.556341171264648</v>
          </cell>
          <cell r="BA27">
            <v>-9.2468490600585938</v>
          </cell>
          <cell r="BB27">
            <v>-42.542709350585938</v>
          </cell>
          <cell r="BC27">
            <v>0</v>
          </cell>
          <cell r="BD27">
            <v>-30.193107604980469</v>
          </cell>
          <cell r="BE27">
            <v>2.6894397735595703</v>
          </cell>
          <cell r="BF27">
            <v>-17.939882278442383</v>
          </cell>
          <cell r="BG27">
            <v>0</v>
          </cell>
          <cell r="BH27">
            <v>0</v>
          </cell>
          <cell r="BI27">
            <v>0</v>
          </cell>
          <cell r="BJ27">
            <v>-59.859344482421875</v>
          </cell>
          <cell r="BK27">
            <v>0</v>
          </cell>
          <cell r="BL27">
            <v>-3.7388803958892822</v>
          </cell>
          <cell r="BM27">
            <v>0</v>
          </cell>
          <cell r="BN27">
            <v>0.2302267998456955</v>
          </cell>
        </row>
        <row r="28">
          <cell r="A28" t="str">
            <v>ENERGY REQUIREMENTS</v>
          </cell>
          <cell r="B28">
            <v>2045</v>
          </cell>
          <cell r="C28">
            <v>109575.8984375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ENERGY REQUIREMENTS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ENERGY REQUIREMENTS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ENERGY REQUIREMENTS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ENERGY REQUIREMENTS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ENERGY REQUIREMENTS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ENERGY REQUIREMENTS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ENERGY REQUIREMENTS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ENERGY REQUIREMENTS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ENERGY REQUIREMENTS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ENERGY REQUIREMENTS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ENERGY REQUIREMENTS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ENERGY REQUIREMENTS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ENERGY REQUIREMENTS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ENERGY REQUIREMENTS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ENERGY REQUIREMENTS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ENERGY REQUIREMENTS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ENERGY REQUIREMENTS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ENERGY REQUIREMENTS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ENERGY REQUIREMENTS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ENERGY REQUIREMENTS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ENERGY REQUIREMENTS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ENERGY REQUIREMENTS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ENERGY REQUIREMENTS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5"/>
      <sheetData sheetId="6"/>
      <sheetData sheetId="7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PARTICIPATION TOTAL</v>
          </cell>
          <cell r="B2">
            <v>2019</v>
          </cell>
          <cell r="C2">
            <v>1</v>
          </cell>
          <cell r="D2">
            <v>1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2972475</v>
          </cell>
          <cell r="P2">
            <v>0</v>
          </cell>
          <cell r="Q2">
            <v>0</v>
          </cell>
          <cell r="R2">
            <v>333</v>
          </cell>
          <cell r="S2">
            <v>333</v>
          </cell>
          <cell r="T2">
            <v>79317</v>
          </cell>
          <cell r="U2">
            <v>4259629</v>
          </cell>
          <cell r="V2">
            <v>10090</v>
          </cell>
          <cell r="W2">
            <v>5225</v>
          </cell>
          <cell r="X2">
            <v>4500</v>
          </cell>
          <cell r="Y2">
            <v>1.8700000047683716</v>
          </cell>
          <cell r="Z2">
            <v>2456</v>
          </cell>
          <cell r="AA2">
            <v>127</v>
          </cell>
          <cell r="AB2">
            <v>350</v>
          </cell>
          <cell r="AC2">
            <v>68400</v>
          </cell>
          <cell r="AD2">
            <v>68400</v>
          </cell>
          <cell r="AE2">
            <v>21294</v>
          </cell>
          <cell r="AF2">
            <v>14072</v>
          </cell>
          <cell r="AG2">
            <v>0</v>
          </cell>
          <cell r="AH2">
            <v>990</v>
          </cell>
          <cell r="AI2">
            <v>864</v>
          </cell>
          <cell r="AJ2">
            <v>11030</v>
          </cell>
          <cell r="AK2">
            <v>11030</v>
          </cell>
          <cell r="AL2">
            <v>0</v>
          </cell>
          <cell r="AM2">
            <v>0</v>
          </cell>
          <cell r="AN2">
            <v>0</v>
          </cell>
          <cell r="AO2">
            <v>2653</v>
          </cell>
          <cell r="AP2">
            <v>0</v>
          </cell>
          <cell r="AQ2">
            <v>422</v>
          </cell>
          <cell r="AR2">
            <v>4674</v>
          </cell>
          <cell r="AS2">
            <v>0</v>
          </cell>
          <cell r="AT2">
            <v>0</v>
          </cell>
          <cell r="AU2">
            <v>5683</v>
          </cell>
          <cell r="AV2">
            <v>6.130000114440918</v>
          </cell>
          <cell r="AW2">
            <v>50300.00390625</v>
          </cell>
          <cell r="AX2">
            <v>19208</v>
          </cell>
          <cell r="AY2">
            <v>1739</v>
          </cell>
          <cell r="AZ2">
            <v>456</v>
          </cell>
          <cell r="BA2">
            <v>2008</v>
          </cell>
          <cell r="BB2">
            <v>0</v>
          </cell>
          <cell r="BC2">
            <v>476780</v>
          </cell>
          <cell r="BD2">
            <v>42</v>
          </cell>
          <cell r="BE2">
            <v>42</v>
          </cell>
          <cell r="BF2">
            <v>35</v>
          </cell>
          <cell r="BG2">
            <v>4694</v>
          </cell>
          <cell r="BH2">
            <v>3853</v>
          </cell>
          <cell r="BI2">
            <v>52963</v>
          </cell>
          <cell r="BJ2">
            <v>0</v>
          </cell>
          <cell r="BK2">
            <v>334497</v>
          </cell>
          <cell r="BL2">
            <v>1424</v>
          </cell>
          <cell r="BM2">
            <v>0</v>
          </cell>
          <cell r="BN2">
            <v>0</v>
          </cell>
        </row>
        <row r="3">
          <cell r="A3" t="str">
            <v>PARTICIPATION TOTAL</v>
          </cell>
          <cell r="B3">
            <v>2020</v>
          </cell>
          <cell r="C3">
            <v>1</v>
          </cell>
          <cell r="D3">
            <v>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5284607</v>
          </cell>
          <cell r="P3">
            <v>287500</v>
          </cell>
          <cell r="Q3">
            <v>0</v>
          </cell>
          <cell r="R3">
            <v>998</v>
          </cell>
          <cell r="S3">
            <v>998</v>
          </cell>
          <cell r="T3">
            <v>79317</v>
          </cell>
          <cell r="U3">
            <v>2243150</v>
          </cell>
          <cell r="V3">
            <v>10090</v>
          </cell>
          <cell r="W3">
            <v>14725</v>
          </cell>
          <cell r="X3">
            <v>9000</v>
          </cell>
          <cell r="Y3">
            <v>2.869999885559082</v>
          </cell>
          <cell r="Z3">
            <v>2057</v>
          </cell>
          <cell r="AA3">
            <v>127</v>
          </cell>
          <cell r="AB3">
            <v>1050</v>
          </cell>
          <cell r="AC3">
            <v>202350</v>
          </cell>
          <cell r="AD3">
            <v>202350</v>
          </cell>
          <cell r="AE3">
            <v>21294</v>
          </cell>
          <cell r="AF3">
            <v>14072</v>
          </cell>
          <cell r="AG3">
            <v>0</v>
          </cell>
          <cell r="AH3">
            <v>2137</v>
          </cell>
          <cell r="AI3">
            <v>864</v>
          </cell>
          <cell r="AJ3">
            <v>41387</v>
          </cell>
          <cell r="AK3">
            <v>41387</v>
          </cell>
          <cell r="AL3">
            <v>6808</v>
          </cell>
          <cell r="AM3">
            <v>2263</v>
          </cell>
          <cell r="AN3">
            <v>6808</v>
          </cell>
          <cell r="AO3">
            <v>2653</v>
          </cell>
          <cell r="AP3">
            <v>0</v>
          </cell>
          <cell r="AQ3">
            <v>422</v>
          </cell>
          <cell r="AR3">
            <v>4674</v>
          </cell>
          <cell r="AS3">
            <v>0</v>
          </cell>
          <cell r="AT3">
            <v>0</v>
          </cell>
          <cell r="AU3">
            <v>5683</v>
          </cell>
          <cell r="AV3">
            <v>6.130000114440918</v>
          </cell>
          <cell r="AW3">
            <v>22879</v>
          </cell>
          <cell r="AX3">
            <v>19208</v>
          </cell>
          <cell r="AY3">
            <v>1437</v>
          </cell>
          <cell r="AZ3">
            <v>912</v>
          </cell>
          <cell r="BA3">
            <v>2008</v>
          </cell>
          <cell r="BB3">
            <v>0</v>
          </cell>
          <cell r="BC3">
            <v>476780</v>
          </cell>
          <cell r="BD3">
            <v>126</v>
          </cell>
          <cell r="BE3">
            <v>126</v>
          </cell>
          <cell r="BF3">
            <v>105</v>
          </cell>
          <cell r="BG3">
            <v>4694</v>
          </cell>
          <cell r="BH3">
            <v>3853</v>
          </cell>
          <cell r="BI3">
            <v>52963</v>
          </cell>
          <cell r="BJ3">
            <v>0</v>
          </cell>
          <cell r="BK3">
            <v>334497</v>
          </cell>
          <cell r="BL3">
            <v>1424</v>
          </cell>
          <cell r="BM3">
            <v>0</v>
          </cell>
          <cell r="BN3">
            <v>0</v>
          </cell>
        </row>
        <row r="4">
          <cell r="A4" t="str">
            <v>PARTICIPATION TOTAL</v>
          </cell>
          <cell r="B4">
            <v>2021</v>
          </cell>
          <cell r="C4">
            <v>1</v>
          </cell>
          <cell r="D4">
            <v>1</v>
          </cell>
          <cell r="E4">
            <v>9</v>
          </cell>
          <cell r="F4">
            <v>9</v>
          </cell>
          <cell r="G4">
            <v>101</v>
          </cell>
          <cell r="H4">
            <v>1100</v>
          </cell>
          <cell r="I4">
            <v>8791</v>
          </cell>
          <cell r="J4">
            <v>8791</v>
          </cell>
          <cell r="K4">
            <v>550</v>
          </cell>
          <cell r="L4">
            <v>550</v>
          </cell>
          <cell r="M4">
            <v>20</v>
          </cell>
          <cell r="N4">
            <v>20</v>
          </cell>
          <cell r="O4">
            <v>7959658</v>
          </cell>
          <cell r="P4">
            <v>277400</v>
          </cell>
          <cell r="Q4">
            <v>300</v>
          </cell>
          <cell r="R4">
            <v>1364</v>
          </cell>
          <cell r="S4">
            <v>1364</v>
          </cell>
          <cell r="T4">
            <v>79317</v>
          </cell>
          <cell r="U4">
            <v>0</v>
          </cell>
          <cell r="V4">
            <v>10090</v>
          </cell>
          <cell r="W4">
            <v>24225</v>
          </cell>
          <cell r="X4">
            <v>13500</v>
          </cell>
          <cell r="Y4">
            <v>2.869999885559082</v>
          </cell>
          <cell r="Z4">
            <v>749</v>
          </cell>
          <cell r="AA4">
            <v>127</v>
          </cell>
          <cell r="AB4">
            <v>1750</v>
          </cell>
          <cell r="AC4">
            <v>336300</v>
          </cell>
          <cell r="AD4">
            <v>336300</v>
          </cell>
          <cell r="AE4">
            <v>21294</v>
          </cell>
          <cell r="AF4">
            <v>14072</v>
          </cell>
          <cell r="AG4">
            <v>30000</v>
          </cell>
          <cell r="AH4">
            <v>2220</v>
          </cell>
          <cell r="AI4">
            <v>864</v>
          </cell>
          <cell r="AJ4">
            <v>76407</v>
          </cell>
          <cell r="AK4">
            <v>76407</v>
          </cell>
          <cell r="AL4">
            <v>20673</v>
          </cell>
          <cell r="AM4">
            <v>6500</v>
          </cell>
          <cell r="AN4">
            <v>20673</v>
          </cell>
          <cell r="AO4">
            <v>2653</v>
          </cell>
          <cell r="AP4">
            <v>900</v>
          </cell>
          <cell r="AQ4">
            <v>422</v>
          </cell>
          <cell r="AR4">
            <v>4674</v>
          </cell>
          <cell r="AS4">
            <v>1000</v>
          </cell>
          <cell r="AT4">
            <v>9000</v>
          </cell>
          <cell r="AU4">
            <v>5683</v>
          </cell>
          <cell r="AV4">
            <v>6.130000114440918</v>
          </cell>
          <cell r="AW4">
            <v>2597</v>
          </cell>
          <cell r="AX4">
            <v>19208</v>
          </cell>
          <cell r="AY4">
            <v>305</v>
          </cell>
          <cell r="AZ4">
            <v>1368</v>
          </cell>
          <cell r="BA4">
            <v>2008</v>
          </cell>
          <cell r="BB4">
            <v>4250</v>
          </cell>
          <cell r="BC4">
            <v>476780</v>
          </cell>
          <cell r="BD4">
            <v>210</v>
          </cell>
          <cell r="BE4">
            <v>210</v>
          </cell>
          <cell r="BF4">
            <v>175</v>
          </cell>
          <cell r="BG4">
            <v>4694</v>
          </cell>
          <cell r="BH4">
            <v>3853</v>
          </cell>
          <cell r="BI4">
            <v>52963</v>
          </cell>
          <cell r="BJ4">
            <v>675</v>
          </cell>
          <cell r="BK4">
            <v>334497</v>
          </cell>
          <cell r="BL4">
            <v>1424</v>
          </cell>
          <cell r="BM4">
            <v>0</v>
          </cell>
          <cell r="BN4">
            <v>675</v>
          </cell>
        </row>
        <row r="5">
          <cell r="A5" t="str">
            <v>PARTICIPATION TOTAL</v>
          </cell>
          <cell r="B5">
            <v>2022</v>
          </cell>
          <cell r="C5">
            <v>1</v>
          </cell>
          <cell r="D5">
            <v>1</v>
          </cell>
          <cell r="E5">
            <v>18</v>
          </cell>
          <cell r="F5">
            <v>18</v>
          </cell>
          <cell r="G5">
            <v>184</v>
          </cell>
          <cell r="H5">
            <v>2825</v>
          </cell>
          <cell r="I5">
            <v>17582</v>
          </cell>
          <cell r="J5">
            <v>17582</v>
          </cell>
          <cell r="K5">
            <v>1298</v>
          </cell>
          <cell r="L5">
            <v>1298</v>
          </cell>
          <cell r="M5">
            <v>70</v>
          </cell>
          <cell r="N5">
            <v>70</v>
          </cell>
          <cell r="O5">
            <v>10879110</v>
          </cell>
          <cell r="P5">
            <v>258300</v>
          </cell>
          <cell r="Q5">
            <v>600</v>
          </cell>
          <cell r="R5">
            <v>1730</v>
          </cell>
          <cell r="S5">
            <v>1730</v>
          </cell>
          <cell r="T5">
            <v>79317</v>
          </cell>
          <cell r="U5">
            <v>0</v>
          </cell>
          <cell r="V5">
            <v>10090</v>
          </cell>
          <cell r="W5">
            <v>33725</v>
          </cell>
          <cell r="X5">
            <v>18000</v>
          </cell>
          <cell r="Y5">
            <v>3.869999885559082</v>
          </cell>
          <cell r="Z5">
            <v>21</v>
          </cell>
          <cell r="AA5">
            <v>127</v>
          </cell>
          <cell r="AB5">
            <v>2450</v>
          </cell>
          <cell r="AC5">
            <v>470250</v>
          </cell>
          <cell r="AD5">
            <v>470250</v>
          </cell>
          <cell r="AE5">
            <v>21294</v>
          </cell>
          <cell r="AF5">
            <v>14072</v>
          </cell>
          <cell r="AG5">
            <v>60000</v>
          </cell>
          <cell r="AH5">
            <v>2305</v>
          </cell>
          <cell r="AI5">
            <v>864</v>
          </cell>
          <cell r="AJ5">
            <v>110455</v>
          </cell>
          <cell r="AK5">
            <v>110455</v>
          </cell>
          <cell r="AL5">
            <v>29836</v>
          </cell>
          <cell r="AM5">
            <v>10992</v>
          </cell>
          <cell r="AN5">
            <v>29836</v>
          </cell>
          <cell r="AO5">
            <v>2653</v>
          </cell>
          <cell r="AP5">
            <v>2900</v>
          </cell>
          <cell r="AQ5">
            <v>422</v>
          </cell>
          <cell r="AR5">
            <v>4674</v>
          </cell>
          <cell r="AS5">
            <v>3200</v>
          </cell>
          <cell r="AT5">
            <v>23000</v>
          </cell>
          <cell r="AU5">
            <v>5683</v>
          </cell>
          <cell r="AV5">
            <v>6.130000114440918</v>
          </cell>
          <cell r="AW5">
            <v>0</v>
          </cell>
          <cell r="AX5">
            <v>19208</v>
          </cell>
          <cell r="AY5">
            <v>154</v>
          </cell>
          <cell r="AZ5">
            <v>1410</v>
          </cell>
          <cell r="BA5">
            <v>2008</v>
          </cell>
          <cell r="BB5">
            <v>8798</v>
          </cell>
          <cell r="BC5">
            <v>476780</v>
          </cell>
          <cell r="BD5">
            <v>294</v>
          </cell>
          <cell r="BE5">
            <v>294</v>
          </cell>
          <cell r="BF5">
            <v>245</v>
          </cell>
          <cell r="BG5">
            <v>4694</v>
          </cell>
          <cell r="BH5">
            <v>3853</v>
          </cell>
          <cell r="BI5">
            <v>52932</v>
          </cell>
          <cell r="BJ5">
            <v>1350</v>
          </cell>
          <cell r="BK5">
            <v>334497</v>
          </cell>
          <cell r="BL5">
            <v>1424</v>
          </cell>
          <cell r="BM5">
            <v>0</v>
          </cell>
          <cell r="BN5">
            <v>1350</v>
          </cell>
        </row>
        <row r="6">
          <cell r="A6" t="str">
            <v>PARTICIPATION TOTAL</v>
          </cell>
          <cell r="B6">
            <v>2023</v>
          </cell>
          <cell r="C6">
            <v>1</v>
          </cell>
          <cell r="D6">
            <v>1</v>
          </cell>
          <cell r="E6">
            <v>27</v>
          </cell>
          <cell r="F6">
            <v>27</v>
          </cell>
          <cell r="G6">
            <v>311</v>
          </cell>
          <cell r="H6">
            <v>4550</v>
          </cell>
          <cell r="I6">
            <v>26373</v>
          </cell>
          <cell r="J6">
            <v>26373</v>
          </cell>
          <cell r="K6">
            <v>2442</v>
          </cell>
          <cell r="L6">
            <v>2442</v>
          </cell>
          <cell r="M6">
            <v>170</v>
          </cell>
          <cell r="N6">
            <v>170</v>
          </cell>
          <cell r="O6">
            <v>14067818</v>
          </cell>
          <cell r="P6">
            <v>240500</v>
          </cell>
          <cell r="Q6">
            <v>900</v>
          </cell>
          <cell r="R6">
            <v>2096</v>
          </cell>
          <cell r="S6">
            <v>2096</v>
          </cell>
          <cell r="T6">
            <v>79317</v>
          </cell>
          <cell r="U6">
            <v>0</v>
          </cell>
          <cell r="V6">
            <v>10090</v>
          </cell>
          <cell r="W6">
            <v>43225</v>
          </cell>
          <cell r="X6">
            <v>22500</v>
          </cell>
          <cell r="Y6">
            <v>3.869999885559082</v>
          </cell>
          <cell r="Z6">
            <v>21</v>
          </cell>
          <cell r="AA6">
            <v>127</v>
          </cell>
          <cell r="AB6">
            <v>3150</v>
          </cell>
          <cell r="AC6">
            <v>604200</v>
          </cell>
          <cell r="AD6">
            <v>604200</v>
          </cell>
          <cell r="AE6">
            <v>21294</v>
          </cell>
          <cell r="AF6">
            <v>10866</v>
          </cell>
          <cell r="AG6">
            <v>90000</v>
          </cell>
          <cell r="AH6">
            <v>2392</v>
          </cell>
          <cell r="AI6">
            <v>864</v>
          </cell>
          <cell r="AJ6">
            <v>144863</v>
          </cell>
          <cell r="AK6">
            <v>144863</v>
          </cell>
          <cell r="AL6">
            <v>38473</v>
          </cell>
          <cell r="AM6">
            <v>15727</v>
          </cell>
          <cell r="AN6">
            <v>38473</v>
          </cell>
          <cell r="AO6">
            <v>2653</v>
          </cell>
          <cell r="AP6">
            <v>5400</v>
          </cell>
          <cell r="AQ6">
            <v>422</v>
          </cell>
          <cell r="AR6">
            <v>4556</v>
          </cell>
          <cell r="AS6">
            <v>5600</v>
          </cell>
          <cell r="AT6">
            <v>37000</v>
          </cell>
          <cell r="AU6">
            <v>5683</v>
          </cell>
          <cell r="AV6">
            <v>6.130000114440918</v>
          </cell>
          <cell r="AW6">
            <v>0</v>
          </cell>
          <cell r="AX6">
            <v>19208</v>
          </cell>
          <cell r="AY6">
            <v>17</v>
          </cell>
          <cell r="AZ6">
            <v>1457</v>
          </cell>
          <cell r="BA6">
            <v>2008</v>
          </cell>
          <cell r="BB6">
            <v>13664</v>
          </cell>
          <cell r="BC6">
            <v>476780</v>
          </cell>
          <cell r="BD6">
            <v>378</v>
          </cell>
          <cell r="BE6">
            <v>378</v>
          </cell>
          <cell r="BF6">
            <v>315</v>
          </cell>
          <cell r="BG6">
            <v>4694</v>
          </cell>
          <cell r="BH6">
            <v>3853</v>
          </cell>
          <cell r="BI6">
            <v>51363</v>
          </cell>
          <cell r="BJ6">
            <v>2025</v>
          </cell>
          <cell r="BK6">
            <v>334497</v>
          </cell>
          <cell r="BL6">
            <v>1420</v>
          </cell>
          <cell r="BM6">
            <v>0</v>
          </cell>
          <cell r="BN6">
            <v>2025</v>
          </cell>
        </row>
        <row r="7">
          <cell r="A7" t="str">
            <v>PARTICIPATION TOTAL</v>
          </cell>
          <cell r="B7">
            <v>2024</v>
          </cell>
          <cell r="C7">
            <v>1</v>
          </cell>
          <cell r="D7">
            <v>1</v>
          </cell>
          <cell r="E7">
            <v>27</v>
          </cell>
          <cell r="F7">
            <v>27</v>
          </cell>
          <cell r="G7">
            <v>501</v>
          </cell>
          <cell r="H7">
            <v>6275</v>
          </cell>
          <cell r="I7">
            <v>26373</v>
          </cell>
          <cell r="J7">
            <v>26373</v>
          </cell>
          <cell r="K7">
            <v>4152</v>
          </cell>
          <cell r="L7">
            <v>4152</v>
          </cell>
          <cell r="M7">
            <v>320</v>
          </cell>
          <cell r="N7">
            <v>320</v>
          </cell>
          <cell r="O7">
            <v>14232435</v>
          </cell>
          <cell r="P7">
            <v>223900</v>
          </cell>
          <cell r="Q7">
            <v>1200</v>
          </cell>
          <cell r="R7">
            <v>2115.510009765625</v>
          </cell>
          <cell r="S7">
            <v>2115.510009765625</v>
          </cell>
          <cell r="T7">
            <v>79317</v>
          </cell>
          <cell r="U7">
            <v>0</v>
          </cell>
          <cell r="V7">
            <v>8659</v>
          </cell>
          <cell r="W7">
            <v>43730.80078125</v>
          </cell>
          <cell r="X7">
            <v>27000</v>
          </cell>
          <cell r="Y7">
            <v>4.869999885559082</v>
          </cell>
          <cell r="Z7">
            <v>0</v>
          </cell>
          <cell r="AA7">
            <v>127</v>
          </cell>
          <cell r="AB7">
            <v>3179.330078125</v>
          </cell>
          <cell r="AC7">
            <v>609825.4375</v>
          </cell>
          <cell r="AD7">
            <v>609825.4375</v>
          </cell>
          <cell r="AE7">
            <v>21294</v>
          </cell>
          <cell r="AF7">
            <v>3131</v>
          </cell>
          <cell r="AG7">
            <v>120000</v>
          </cell>
          <cell r="AH7">
            <v>2481</v>
          </cell>
          <cell r="AI7">
            <v>864</v>
          </cell>
          <cell r="AJ7">
            <v>146558.140625</v>
          </cell>
          <cell r="AK7">
            <v>146558.140625</v>
          </cell>
          <cell r="AL7">
            <v>45348</v>
          </cell>
          <cell r="AM7">
            <v>21221</v>
          </cell>
          <cell r="AN7">
            <v>45348</v>
          </cell>
          <cell r="AO7">
            <v>2653</v>
          </cell>
          <cell r="AP7">
            <v>8400</v>
          </cell>
          <cell r="AQ7">
            <v>422</v>
          </cell>
          <cell r="AR7">
            <v>3302</v>
          </cell>
          <cell r="AS7">
            <v>8000</v>
          </cell>
          <cell r="AT7">
            <v>51000</v>
          </cell>
          <cell r="AU7">
            <v>5683</v>
          </cell>
          <cell r="AV7">
            <v>6.130000114440918</v>
          </cell>
          <cell r="AW7">
            <v>0</v>
          </cell>
          <cell r="AX7">
            <v>19208</v>
          </cell>
          <cell r="AY7">
            <v>0</v>
          </cell>
          <cell r="AZ7">
            <v>2387</v>
          </cell>
          <cell r="BA7">
            <v>2008</v>
          </cell>
          <cell r="BB7">
            <v>18870</v>
          </cell>
          <cell r="BC7">
            <v>423759</v>
          </cell>
          <cell r="BD7">
            <v>381.51998901367188</v>
          </cell>
          <cell r="BE7">
            <v>381.51998901367188</v>
          </cell>
          <cell r="BF7">
            <v>317.92999267578125</v>
          </cell>
          <cell r="BG7">
            <v>4694</v>
          </cell>
          <cell r="BH7">
            <v>3853</v>
          </cell>
          <cell r="BI7">
            <v>31661.001953125</v>
          </cell>
          <cell r="BJ7">
            <v>2700</v>
          </cell>
          <cell r="BK7">
            <v>334497</v>
          </cell>
          <cell r="BL7">
            <v>534</v>
          </cell>
          <cell r="BM7">
            <v>0</v>
          </cell>
          <cell r="BN7">
            <v>2700</v>
          </cell>
        </row>
        <row r="8">
          <cell r="A8" t="str">
            <v>PARTICIPATION TOTAL</v>
          </cell>
          <cell r="B8">
            <v>2025</v>
          </cell>
          <cell r="C8">
            <v>1</v>
          </cell>
          <cell r="D8">
            <v>1</v>
          </cell>
          <cell r="E8">
            <v>27</v>
          </cell>
          <cell r="F8">
            <v>27</v>
          </cell>
          <cell r="G8">
            <v>780</v>
          </cell>
          <cell r="H8">
            <v>8000</v>
          </cell>
          <cell r="I8">
            <v>26373</v>
          </cell>
          <cell r="J8">
            <v>26373</v>
          </cell>
          <cell r="K8">
            <v>6664</v>
          </cell>
          <cell r="L8">
            <v>6664</v>
          </cell>
          <cell r="M8">
            <v>470</v>
          </cell>
          <cell r="N8">
            <v>470</v>
          </cell>
          <cell r="O8">
            <v>14394619</v>
          </cell>
          <cell r="P8">
            <v>287500</v>
          </cell>
          <cell r="Q8">
            <v>1500</v>
          </cell>
          <cell r="R8">
            <v>2134.7900390625</v>
          </cell>
          <cell r="S8">
            <v>2134.7900390625</v>
          </cell>
          <cell r="T8">
            <v>68605.375</v>
          </cell>
          <cell r="U8">
            <v>0</v>
          </cell>
          <cell r="V8">
            <v>4539</v>
          </cell>
          <cell r="W8">
            <v>44229.12890625</v>
          </cell>
          <cell r="X8">
            <v>27307.6796875</v>
          </cell>
          <cell r="Y8">
            <v>4.9099998474121094</v>
          </cell>
          <cell r="Z8">
            <v>0</v>
          </cell>
          <cell r="AA8">
            <v>99</v>
          </cell>
          <cell r="AB8">
            <v>3208.31005859375</v>
          </cell>
          <cell r="AC8">
            <v>615383.125</v>
          </cell>
          <cell r="AD8">
            <v>615383.1875</v>
          </cell>
          <cell r="AE8">
            <v>21294</v>
          </cell>
          <cell r="AF8">
            <v>0</v>
          </cell>
          <cell r="AG8">
            <v>150000</v>
          </cell>
          <cell r="AH8">
            <v>2503.550048828125</v>
          </cell>
          <cell r="AI8">
            <v>864</v>
          </cell>
          <cell r="AJ8">
            <v>148228.234375</v>
          </cell>
          <cell r="AK8">
            <v>148228.234375</v>
          </cell>
          <cell r="AL8">
            <v>45864.76171875</v>
          </cell>
          <cell r="AM8">
            <v>21462.8203125</v>
          </cell>
          <cell r="AN8">
            <v>45864.76171875</v>
          </cell>
          <cell r="AO8">
            <v>2653</v>
          </cell>
          <cell r="AP8">
            <v>11400</v>
          </cell>
          <cell r="AQ8">
            <v>422</v>
          </cell>
          <cell r="AR8">
            <v>2056</v>
          </cell>
          <cell r="AS8">
            <v>10400</v>
          </cell>
          <cell r="AT8">
            <v>65000</v>
          </cell>
          <cell r="AU8">
            <v>16394.62890625</v>
          </cell>
          <cell r="AV8">
            <v>6.130000114440918</v>
          </cell>
          <cell r="AW8">
            <v>0</v>
          </cell>
          <cell r="AX8">
            <v>19208</v>
          </cell>
          <cell r="AY8">
            <v>0</v>
          </cell>
          <cell r="AZ8">
            <v>2408.68994140625</v>
          </cell>
          <cell r="BA8">
            <v>2008</v>
          </cell>
          <cell r="BB8">
            <v>24076</v>
          </cell>
          <cell r="BC8">
            <v>326638</v>
          </cell>
          <cell r="BD8">
            <v>385</v>
          </cell>
          <cell r="BE8">
            <v>385</v>
          </cell>
          <cell r="BF8">
            <v>320.82998657226563</v>
          </cell>
          <cell r="BG8">
            <v>4694</v>
          </cell>
          <cell r="BH8">
            <v>3853</v>
          </cell>
          <cell r="BI8">
            <v>16805</v>
          </cell>
          <cell r="BJ8">
            <v>3375</v>
          </cell>
          <cell r="BK8">
            <v>334497</v>
          </cell>
          <cell r="BL8">
            <v>534</v>
          </cell>
          <cell r="BM8">
            <v>0</v>
          </cell>
          <cell r="BN8">
            <v>3375</v>
          </cell>
        </row>
        <row r="9">
          <cell r="A9" t="str">
            <v>PARTICIPATION TOTAL</v>
          </cell>
          <cell r="B9">
            <v>2026</v>
          </cell>
          <cell r="C9">
            <v>1</v>
          </cell>
          <cell r="D9">
            <v>1</v>
          </cell>
          <cell r="E9">
            <v>27</v>
          </cell>
          <cell r="F9">
            <v>27</v>
          </cell>
          <cell r="G9">
            <v>788.719970703125</v>
          </cell>
          <cell r="H9">
            <v>8071.8701171875</v>
          </cell>
          <cell r="I9">
            <v>26373</v>
          </cell>
          <cell r="J9">
            <v>26373</v>
          </cell>
          <cell r="K9">
            <v>6738.52001953125</v>
          </cell>
          <cell r="L9">
            <v>6738.52001953125</v>
          </cell>
          <cell r="M9">
            <v>474.22000122070313</v>
          </cell>
          <cell r="N9">
            <v>474.22000122070313</v>
          </cell>
          <cell r="O9">
            <v>14555576</v>
          </cell>
          <cell r="P9">
            <v>277400</v>
          </cell>
          <cell r="Q9">
            <v>1513.47998046875</v>
          </cell>
          <cell r="R9">
            <v>2153.969970703125</v>
          </cell>
          <cell r="S9">
            <v>2153.969970703125</v>
          </cell>
          <cell r="T9">
            <v>44693.9609375</v>
          </cell>
          <cell r="U9">
            <v>0</v>
          </cell>
          <cell r="V9">
            <v>2003</v>
          </cell>
          <cell r="W9">
            <v>44723.6875</v>
          </cell>
          <cell r="X9">
            <v>27613.029296875</v>
          </cell>
          <cell r="Y9">
            <v>4.9499998092651367</v>
          </cell>
          <cell r="Z9">
            <v>0</v>
          </cell>
          <cell r="AA9">
            <v>40</v>
          </cell>
          <cell r="AB9">
            <v>3237.130126953125</v>
          </cell>
          <cell r="AC9">
            <v>620911.5</v>
          </cell>
          <cell r="AD9">
            <v>620911.5625</v>
          </cell>
          <cell r="AE9">
            <v>21294</v>
          </cell>
          <cell r="AF9">
            <v>0</v>
          </cell>
          <cell r="AG9">
            <v>151677.265625</v>
          </cell>
          <cell r="AH9">
            <v>2525.97998046875</v>
          </cell>
          <cell r="AI9">
            <v>864</v>
          </cell>
          <cell r="AJ9">
            <v>149885.6875</v>
          </cell>
          <cell r="AK9">
            <v>149885.6875</v>
          </cell>
          <cell r="AL9">
            <v>46377.61328125</v>
          </cell>
          <cell r="AM9">
            <v>21702.810546875</v>
          </cell>
          <cell r="AN9">
            <v>46377.61328125</v>
          </cell>
          <cell r="AO9">
            <v>2653</v>
          </cell>
          <cell r="AP9">
            <v>11527.4697265625</v>
          </cell>
          <cell r="AQ9">
            <v>422</v>
          </cell>
          <cell r="AR9">
            <v>1165</v>
          </cell>
          <cell r="AS9">
            <v>10516.2900390625</v>
          </cell>
          <cell r="AT9">
            <v>65726.8125</v>
          </cell>
          <cell r="AU9">
            <v>40306.0390625</v>
          </cell>
          <cell r="AV9">
            <v>6.130000114440918</v>
          </cell>
          <cell r="AW9">
            <v>0</v>
          </cell>
          <cell r="AX9">
            <v>19208</v>
          </cell>
          <cell r="AY9">
            <v>0</v>
          </cell>
          <cell r="AZ9">
            <v>2430.27001953125</v>
          </cell>
          <cell r="BA9">
            <v>2008</v>
          </cell>
          <cell r="BB9">
            <v>24345.2109375</v>
          </cell>
          <cell r="BC9">
            <v>269410</v>
          </cell>
          <cell r="BD9">
            <v>388.45999145507813</v>
          </cell>
          <cell r="BE9">
            <v>388.45999145507813</v>
          </cell>
          <cell r="BF9">
            <v>323.70999145507813</v>
          </cell>
          <cell r="BG9">
            <v>4694</v>
          </cell>
          <cell r="BH9">
            <v>3853</v>
          </cell>
          <cell r="BI9">
            <v>1549</v>
          </cell>
          <cell r="BJ9">
            <v>3405.320068359375</v>
          </cell>
          <cell r="BK9">
            <v>334497</v>
          </cell>
          <cell r="BL9">
            <v>534</v>
          </cell>
          <cell r="BM9">
            <v>0</v>
          </cell>
          <cell r="BN9">
            <v>3405.320068359375</v>
          </cell>
        </row>
        <row r="10">
          <cell r="A10" t="str">
            <v>PARTICIPATION TOTAL</v>
          </cell>
          <cell r="B10">
            <v>2027</v>
          </cell>
          <cell r="C10">
            <v>1</v>
          </cell>
          <cell r="D10">
            <v>1</v>
          </cell>
          <cell r="E10">
            <v>27</v>
          </cell>
          <cell r="F10">
            <v>27</v>
          </cell>
          <cell r="G10">
            <v>797.14996337890625</v>
          </cell>
          <cell r="H10">
            <v>8141.990234375</v>
          </cell>
          <cell r="I10">
            <v>26373</v>
          </cell>
          <cell r="J10">
            <v>26373</v>
          </cell>
          <cell r="K10">
            <v>6810.5400390625</v>
          </cell>
          <cell r="L10">
            <v>6810.5400390625</v>
          </cell>
          <cell r="M10">
            <v>478.33999633789063</v>
          </cell>
          <cell r="N10">
            <v>478.33999633789063</v>
          </cell>
          <cell r="O10">
            <v>14711134</v>
          </cell>
          <cell r="P10">
            <v>258300</v>
          </cell>
          <cell r="Q10">
            <v>1526.6300048828125</v>
          </cell>
          <cell r="R10">
            <v>2172.679931640625</v>
          </cell>
          <cell r="S10">
            <v>2172.679931640625</v>
          </cell>
          <cell r="T10">
            <v>15369.19140625</v>
          </cell>
          <cell r="U10">
            <v>0</v>
          </cell>
          <cell r="V10">
            <v>0</v>
          </cell>
          <cell r="W10">
            <v>46065.65625</v>
          </cell>
          <cell r="X10">
            <v>27908.12890625</v>
          </cell>
          <cell r="Y10">
            <v>4.9800000190734863</v>
          </cell>
          <cell r="Z10">
            <v>0</v>
          </cell>
          <cell r="AA10">
            <v>0</v>
          </cell>
          <cell r="AB10">
            <v>3265.250244140625</v>
          </cell>
          <cell r="AC10">
            <v>626305.6875</v>
          </cell>
          <cell r="AD10">
            <v>626305.75</v>
          </cell>
          <cell r="AE10">
            <v>21294</v>
          </cell>
          <cell r="AF10">
            <v>0</v>
          </cell>
          <cell r="AG10">
            <v>153298.265625</v>
          </cell>
          <cell r="AH10">
            <v>2547.85986328125</v>
          </cell>
          <cell r="AI10">
            <v>0</v>
          </cell>
          <cell r="AJ10">
            <v>151487.53125</v>
          </cell>
          <cell r="AK10">
            <v>151487.53125</v>
          </cell>
          <cell r="AL10">
            <v>46873.25390625</v>
          </cell>
          <cell r="AM10">
            <v>21934.75</v>
          </cell>
          <cell r="AN10">
            <v>46873.25390625</v>
          </cell>
          <cell r="AO10">
            <v>2653</v>
          </cell>
          <cell r="AP10">
            <v>11650.669921875</v>
          </cell>
          <cell r="AQ10">
            <v>422</v>
          </cell>
          <cell r="AR10">
            <v>473</v>
          </cell>
          <cell r="AS10">
            <v>10628.6796875</v>
          </cell>
          <cell r="AT10">
            <v>66429.2421875</v>
          </cell>
          <cell r="AU10">
            <v>69630.8125</v>
          </cell>
          <cell r="AV10">
            <v>6.130000114440918</v>
          </cell>
          <cell r="AW10">
            <v>0</v>
          </cell>
          <cell r="AX10">
            <v>19122</v>
          </cell>
          <cell r="AY10">
            <v>0</v>
          </cell>
          <cell r="AZ10">
            <v>2451.320068359375</v>
          </cell>
          <cell r="BA10">
            <v>2008</v>
          </cell>
          <cell r="BB10">
            <v>24605.390625</v>
          </cell>
          <cell r="BC10">
            <v>37776</v>
          </cell>
          <cell r="BD10">
            <v>391.83001708984375</v>
          </cell>
          <cell r="BE10">
            <v>391.83001708984375</v>
          </cell>
          <cell r="BF10">
            <v>326.51998901367188</v>
          </cell>
          <cell r="BG10">
            <v>4694</v>
          </cell>
          <cell r="BH10">
            <v>3853</v>
          </cell>
          <cell r="BI10">
            <v>0</v>
          </cell>
          <cell r="BJ10">
            <v>3434.900146484375</v>
          </cell>
          <cell r="BK10">
            <v>334497</v>
          </cell>
          <cell r="BL10">
            <v>534</v>
          </cell>
          <cell r="BM10">
            <v>0</v>
          </cell>
          <cell r="BN10">
            <v>3434.900146484375</v>
          </cell>
        </row>
        <row r="11">
          <cell r="A11" t="str">
            <v>PARTICIPATION TOTAL</v>
          </cell>
          <cell r="B11">
            <v>2028</v>
          </cell>
          <cell r="C11">
            <v>1</v>
          </cell>
          <cell r="D11">
            <v>1</v>
          </cell>
          <cell r="E11">
            <v>27</v>
          </cell>
          <cell r="F11">
            <v>27</v>
          </cell>
          <cell r="G11">
            <v>805.219970703125</v>
          </cell>
          <cell r="H11">
            <v>8209.830078125</v>
          </cell>
          <cell r="I11">
            <v>26373</v>
          </cell>
          <cell r="J11">
            <v>26373</v>
          </cell>
          <cell r="K11">
            <v>6879.47998046875</v>
          </cell>
          <cell r="L11">
            <v>6879.47998046875</v>
          </cell>
          <cell r="M11">
            <v>482.32998657226563</v>
          </cell>
          <cell r="N11">
            <v>482.32998657226563</v>
          </cell>
          <cell r="O11">
            <v>14860043</v>
          </cell>
          <cell r="P11">
            <v>240500</v>
          </cell>
          <cell r="Q11">
            <v>1539.3499755859375</v>
          </cell>
          <cell r="R11">
            <v>2190.780029296875</v>
          </cell>
          <cell r="S11">
            <v>2190.780029296875</v>
          </cell>
          <cell r="T11">
            <v>0</v>
          </cell>
          <cell r="U11">
            <v>0</v>
          </cell>
          <cell r="V11">
            <v>0</v>
          </cell>
          <cell r="W11">
            <v>46523.1953125</v>
          </cell>
          <cell r="X11">
            <v>28190.619140625</v>
          </cell>
          <cell r="Y11">
            <v>5.0100002288818359</v>
          </cell>
          <cell r="Z11">
            <v>0</v>
          </cell>
          <cell r="AA11">
            <v>0</v>
          </cell>
          <cell r="AB11">
            <v>3292.460205078125</v>
          </cell>
          <cell r="AC11">
            <v>631524.1875</v>
          </cell>
          <cell r="AD11">
            <v>631524.25</v>
          </cell>
          <cell r="AE11">
            <v>21294</v>
          </cell>
          <cell r="AF11">
            <v>0</v>
          </cell>
          <cell r="AG11">
            <v>154849.984375</v>
          </cell>
          <cell r="AH11">
            <v>2569.02978515625</v>
          </cell>
          <cell r="AI11">
            <v>0</v>
          </cell>
          <cell r="AJ11">
            <v>153020.921875</v>
          </cell>
          <cell r="AK11">
            <v>153020.921875</v>
          </cell>
          <cell r="AL11">
            <v>47347.71484375</v>
          </cell>
          <cell r="AM11">
            <v>22156.779296875</v>
          </cell>
          <cell r="AN11">
            <v>47347.71484375</v>
          </cell>
          <cell r="AO11">
            <v>653</v>
          </cell>
          <cell r="AP11">
            <v>11768.599609375</v>
          </cell>
          <cell r="AQ11">
            <v>422</v>
          </cell>
          <cell r="AR11">
            <v>473</v>
          </cell>
          <cell r="AS11">
            <v>10736.26953125</v>
          </cell>
          <cell r="AT11">
            <v>67101.6484375</v>
          </cell>
          <cell r="AU11">
            <v>85000</v>
          </cell>
          <cell r="AV11">
            <v>6.130000114440918</v>
          </cell>
          <cell r="AW11">
            <v>0</v>
          </cell>
          <cell r="AX11">
            <v>15827</v>
          </cell>
          <cell r="AY11">
            <v>0</v>
          </cell>
          <cell r="AZ11">
            <v>2471.690185546875</v>
          </cell>
          <cell r="BA11">
            <v>2008</v>
          </cell>
          <cell r="BB11">
            <v>24854.451171875</v>
          </cell>
          <cell r="BC11">
            <v>3913</v>
          </cell>
          <cell r="BD11">
            <v>395.09002685546875</v>
          </cell>
          <cell r="BE11">
            <v>395.09002685546875</v>
          </cell>
          <cell r="BF11">
            <v>329.239990234375</v>
          </cell>
          <cell r="BG11">
            <v>4694</v>
          </cell>
          <cell r="BH11">
            <v>3853</v>
          </cell>
          <cell r="BI11">
            <v>0</v>
          </cell>
          <cell r="BJ11">
            <v>3463.520263671875</v>
          </cell>
          <cell r="BK11">
            <v>334497</v>
          </cell>
          <cell r="BL11">
            <v>534</v>
          </cell>
          <cell r="BM11">
            <v>0</v>
          </cell>
          <cell r="BN11">
            <v>3463.520263671875</v>
          </cell>
        </row>
        <row r="12">
          <cell r="A12" t="str">
            <v>PARTICIPATION TOTAL</v>
          </cell>
          <cell r="B12">
            <v>2029</v>
          </cell>
          <cell r="C12">
            <v>1</v>
          </cell>
          <cell r="D12">
            <v>1</v>
          </cell>
          <cell r="E12">
            <v>27</v>
          </cell>
          <cell r="F12">
            <v>27</v>
          </cell>
          <cell r="G12">
            <v>813.0799560546875</v>
          </cell>
          <cell r="H12">
            <v>8276.330078125</v>
          </cell>
          <cell r="I12">
            <v>26373</v>
          </cell>
          <cell r="J12">
            <v>26373</v>
          </cell>
          <cell r="K12">
            <v>6946.60986328125</v>
          </cell>
          <cell r="L12">
            <v>6946.60986328125</v>
          </cell>
          <cell r="M12">
            <v>486.239990234375</v>
          </cell>
          <cell r="N12">
            <v>486.239990234375</v>
          </cell>
          <cell r="O12">
            <v>15005051</v>
          </cell>
          <cell r="P12">
            <v>223900</v>
          </cell>
          <cell r="Q12">
            <v>1551.8199462890625</v>
          </cell>
          <cell r="R12">
            <v>2208.530029296875</v>
          </cell>
          <cell r="S12">
            <v>2208.530029296875</v>
          </cell>
          <cell r="T12">
            <v>0</v>
          </cell>
          <cell r="U12">
            <v>0</v>
          </cell>
          <cell r="V12">
            <v>0</v>
          </cell>
          <cell r="W12">
            <v>46968.7421875</v>
          </cell>
          <cell r="X12">
            <v>28465.708984375</v>
          </cell>
          <cell r="Y12">
            <v>5.0400004386901855</v>
          </cell>
          <cell r="Z12">
            <v>0</v>
          </cell>
          <cell r="AA12">
            <v>0</v>
          </cell>
          <cell r="AB12">
            <v>3319.130126953125</v>
          </cell>
          <cell r="AC12">
            <v>636639.75</v>
          </cell>
          <cell r="AD12">
            <v>636639.8125</v>
          </cell>
          <cell r="AE12">
            <v>21294</v>
          </cell>
          <cell r="AF12">
            <v>0</v>
          </cell>
          <cell r="AG12">
            <v>156361.046875</v>
          </cell>
          <cell r="AH12">
            <v>2589.77978515625</v>
          </cell>
          <cell r="AI12">
            <v>0</v>
          </cell>
          <cell r="AJ12">
            <v>154514.140625</v>
          </cell>
          <cell r="AK12">
            <v>154514.140625</v>
          </cell>
          <cell r="AL12">
            <v>47809.74609375</v>
          </cell>
          <cell r="AM12">
            <v>22372.990234375</v>
          </cell>
          <cell r="AN12">
            <v>47809.74609375</v>
          </cell>
          <cell r="AO12">
            <v>0</v>
          </cell>
          <cell r="AP12">
            <v>11883.439453125</v>
          </cell>
          <cell r="AQ12">
            <v>416</v>
          </cell>
          <cell r="AR12">
            <v>473</v>
          </cell>
          <cell r="AS12">
            <v>10841.0390625</v>
          </cell>
          <cell r="AT12">
            <v>67756.4375</v>
          </cell>
          <cell r="AU12">
            <v>85000</v>
          </cell>
          <cell r="AV12">
            <v>6.130000114440918</v>
          </cell>
          <cell r="AW12">
            <v>0</v>
          </cell>
          <cell r="AX12">
            <v>12134</v>
          </cell>
          <cell r="AY12">
            <v>0</v>
          </cell>
          <cell r="AZ12">
            <v>2491.650146484375</v>
          </cell>
          <cell r="BA12">
            <v>2008</v>
          </cell>
          <cell r="BB12">
            <v>25096.990234375</v>
          </cell>
          <cell r="BC12">
            <v>0</v>
          </cell>
          <cell r="BD12">
            <v>398.2900390625</v>
          </cell>
          <cell r="BE12">
            <v>398.2900390625</v>
          </cell>
          <cell r="BF12">
            <v>331.91000366210938</v>
          </cell>
          <cell r="BG12">
            <v>4694</v>
          </cell>
          <cell r="BH12">
            <v>3853</v>
          </cell>
          <cell r="BI12">
            <v>0</v>
          </cell>
          <cell r="BJ12">
            <v>3491.580322265625</v>
          </cell>
          <cell r="BK12">
            <v>334497</v>
          </cell>
          <cell r="BL12">
            <v>534</v>
          </cell>
          <cell r="BM12">
            <v>0</v>
          </cell>
          <cell r="BN12">
            <v>3491.580322265625</v>
          </cell>
        </row>
        <row r="13">
          <cell r="A13" t="str">
            <v>PARTICIPATION TOTAL</v>
          </cell>
          <cell r="B13">
            <v>2030</v>
          </cell>
          <cell r="C13">
            <v>1</v>
          </cell>
          <cell r="D13">
            <v>1</v>
          </cell>
          <cell r="E13">
            <v>27</v>
          </cell>
          <cell r="F13">
            <v>27</v>
          </cell>
          <cell r="G13">
            <v>820.75994873046875</v>
          </cell>
          <cell r="H13">
            <v>8341.740234375</v>
          </cell>
          <cell r="I13">
            <v>26373</v>
          </cell>
          <cell r="J13">
            <v>26373</v>
          </cell>
          <cell r="K13">
            <v>7012.22998046875</v>
          </cell>
          <cell r="L13">
            <v>7012.22998046875</v>
          </cell>
          <cell r="M13">
            <v>490.07998657226563</v>
          </cell>
          <cell r="N13">
            <v>490.07998657226563</v>
          </cell>
          <cell r="O13">
            <v>15146784</v>
          </cell>
          <cell r="P13">
            <v>287500</v>
          </cell>
          <cell r="Q13">
            <v>1564.0799560546875</v>
          </cell>
          <cell r="R13">
            <v>2225.97998046875</v>
          </cell>
          <cell r="S13">
            <v>2225.97998046875</v>
          </cell>
          <cell r="T13">
            <v>0</v>
          </cell>
          <cell r="U13">
            <v>0</v>
          </cell>
          <cell r="V13">
            <v>0</v>
          </cell>
          <cell r="W13">
            <v>47404.234375</v>
          </cell>
          <cell r="X13">
            <v>30257.58984375</v>
          </cell>
          <cell r="Y13">
            <v>5.0700006484985352</v>
          </cell>
          <cell r="Z13">
            <v>0</v>
          </cell>
          <cell r="AA13">
            <v>0</v>
          </cell>
          <cell r="AB13">
            <v>3345.360107421875</v>
          </cell>
          <cell r="AC13">
            <v>641671.25</v>
          </cell>
          <cell r="AD13">
            <v>641671.3125</v>
          </cell>
          <cell r="AE13">
            <v>19771</v>
          </cell>
          <cell r="AF13">
            <v>0</v>
          </cell>
          <cell r="AG13">
            <v>157837.984375</v>
          </cell>
          <cell r="AH13">
            <v>2677.189697265625</v>
          </cell>
          <cell r="AI13">
            <v>0</v>
          </cell>
          <cell r="AJ13">
            <v>155973.625</v>
          </cell>
          <cell r="AK13">
            <v>155973.625</v>
          </cell>
          <cell r="AL13">
            <v>48261.3359375</v>
          </cell>
          <cell r="AM13">
            <v>22584.3203125</v>
          </cell>
          <cell r="AN13">
            <v>48261.3359375</v>
          </cell>
          <cell r="AO13">
            <v>0</v>
          </cell>
          <cell r="AP13">
            <v>11995.689453125</v>
          </cell>
          <cell r="AQ13">
            <v>299</v>
          </cell>
          <cell r="AR13">
            <v>473</v>
          </cell>
          <cell r="AS13">
            <v>10943.439453125</v>
          </cell>
          <cell r="AT13">
            <v>68396.4375</v>
          </cell>
          <cell r="AU13">
            <v>85000</v>
          </cell>
          <cell r="AV13">
            <v>6.130000114440918</v>
          </cell>
          <cell r="AW13">
            <v>0</v>
          </cell>
          <cell r="AX13">
            <v>7326.99951171875</v>
          </cell>
          <cell r="AY13">
            <v>0</v>
          </cell>
          <cell r="AZ13">
            <v>2511.2900390625</v>
          </cell>
          <cell r="BA13">
            <v>1941</v>
          </cell>
          <cell r="BB13">
            <v>25334.05078125</v>
          </cell>
          <cell r="BC13">
            <v>0</v>
          </cell>
          <cell r="BD13">
            <v>401.4400634765625</v>
          </cell>
          <cell r="BE13">
            <v>401.4400634765625</v>
          </cell>
          <cell r="BF13">
            <v>334.52999877929688</v>
          </cell>
          <cell r="BG13">
            <v>4694</v>
          </cell>
          <cell r="BH13">
            <v>3845</v>
          </cell>
          <cell r="BI13">
            <v>0</v>
          </cell>
          <cell r="BJ13">
            <v>3519.17041015625</v>
          </cell>
          <cell r="BK13">
            <v>334497</v>
          </cell>
          <cell r="BL13">
            <v>534</v>
          </cell>
          <cell r="BM13">
            <v>0</v>
          </cell>
          <cell r="BN13">
            <v>3519.17041015625</v>
          </cell>
        </row>
        <row r="14">
          <cell r="A14" t="str">
            <v>PARTICIPATION TOTAL</v>
          </cell>
          <cell r="B14">
            <v>2031</v>
          </cell>
          <cell r="C14">
            <v>1</v>
          </cell>
          <cell r="D14">
            <v>1</v>
          </cell>
          <cell r="E14">
            <v>27</v>
          </cell>
          <cell r="F14">
            <v>27</v>
          </cell>
          <cell r="G14">
            <v>828.24993896484375</v>
          </cell>
          <cell r="H14">
            <v>8405.990234375</v>
          </cell>
          <cell r="I14">
            <v>26373</v>
          </cell>
          <cell r="J14">
            <v>26373</v>
          </cell>
          <cell r="K14">
            <v>7076.259765625</v>
          </cell>
          <cell r="L14">
            <v>7076.259765625</v>
          </cell>
          <cell r="M14">
            <v>493.8499755859375</v>
          </cell>
          <cell r="N14">
            <v>493.8499755859375</v>
          </cell>
          <cell r="O14">
            <v>15285084</v>
          </cell>
          <cell r="P14">
            <v>277400</v>
          </cell>
          <cell r="Q14">
            <v>1576.1300048828125</v>
          </cell>
          <cell r="R14">
            <v>2243.1201171875</v>
          </cell>
          <cell r="S14">
            <v>2243.1201171875</v>
          </cell>
          <cell r="T14">
            <v>0</v>
          </cell>
          <cell r="U14">
            <v>0</v>
          </cell>
          <cell r="V14">
            <v>0</v>
          </cell>
          <cell r="W14">
            <v>47829.16796875</v>
          </cell>
          <cell r="X14">
            <v>39079.9609375</v>
          </cell>
          <cell r="Y14">
            <v>5.1000008583068848</v>
          </cell>
          <cell r="Z14">
            <v>0</v>
          </cell>
          <cell r="AA14">
            <v>0</v>
          </cell>
          <cell r="AB14">
            <v>3371.130126953125</v>
          </cell>
          <cell r="AC14">
            <v>646613.25</v>
          </cell>
          <cell r="AD14">
            <v>646613.3125</v>
          </cell>
          <cell r="AE14">
            <v>11211</v>
          </cell>
          <cell r="AF14">
            <v>0</v>
          </cell>
          <cell r="AG14">
            <v>159279.15625</v>
          </cell>
          <cell r="AH14">
            <v>3641.23974609375</v>
          </cell>
          <cell r="AI14">
            <v>0</v>
          </cell>
          <cell r="AJ14">
            <v>157397.765625</v>
          </cell>
          <cell r="AK14">
            <v>157397.765625</v>
          </cell>
          <cell r="AL14">
            <v>48702</v>
          </cell>
          <cell r="AM14">
            <v>22790.53125</v>
          </cell>
          <cell r="AN14">
            <v>48702</v>
          </cell>
          <cell r="AO14">
            <v>0</v>
          </cell>
          <cell r="AP14">
            <v>12105.2197265625</v>
          </cell>
          <cell r="AQ14">
            <v>204</v>
          </cell>
          <cell r="AR14">
            <v>473</v>
          </cell>
          <cell r="AS14">
            <v>11043.359375</v>
          </cell>
          <cell r="AT14">
            <v>69020.9375</v>
          </cell>
          <cell r="AU14">
            <v>85000</v>
          </cell>
          <cell r="AV14">
            <v>6.130000114440918</v>
          </cell>
          <cell r="AW14">
            <v>0</v>
          </cell>
          <cell r="AX14">
            <v>1267</v>
          </cell>
          <cell r="AY14">
            <v>0</v>
          </cell>
          <cell r="AZ14">
            <v>2530.580078125</v>
          </cell>
          <cell r="BA14">
            <v>997</v>
          </cell>
          <cell r="BB14">
            <v>25565.37109375</v>
          </cell>
          <cell r="BC14">
            <v>0</v>
          </cell>
          <cell r="BD14">
            <v>404.53005981445313</v>
          </cell>
          <cell r="BE14">
            <v>404.53005981445313</v>
          </cell>
          <cell r="BF14">
            <v>337.1099853515625</v>
          </cell>
          <cell r="BG14">
            <v>4694</v>
          </cell>
          <cell r="BH14">
            <v>3737</v>
          </cell>
          <cell r="BI14">
            <v>0</v>
          </cell>
          <cell r="BJ14">
            <v>3546.2705078125</v>
          </cell>
          <cell r="BK14">
            <v>334497</v>
          </cell>
          <cell r="BL14">
            <v>534</v>
          </cell>
          <cell r="BM14">
            <v>0</v>
          </cell>
          <cell r="BN14">
            <v>3546.2705078125</v>
          </cell>
        </row>
        <row r="15">
          <cell r="A15" t="str">
            <v>PARTICIPATION TOTAL</v>
          </cell>
          <cell r="B15">
            <v>2032</v>
          </cell>
          <cell r="C15">
            <v>1</v>
          </cell>
          <cell r="D15">
            <v>1</v>
          </cell>
          <cell r="E15">
            <v>27</v>
          </cell>
          <cell r="F15">
            <v>27</v>
          </cell>
          <cell r="G15">
            <v>835.5799560546875</v>
          </cell>
          <cell r="H15">
            <v>8469.220703125</v>
          </cell>
          <cell r="I15">
            <v>26373</v>
          </cell>
          <cell r="J15">
            <v>26373</v>
          </cell>
          <cell r="K15">
            <v>7138.8896484375</v>
          </cell>
          <cell r="L15">
            <v>7138.8896484375</v>
          </cell>
          <cell r="M15">
            <v>497.55996704101563</v>
          </cell>
          <cell r="N15">
            <v>497.55996704101563</v>
          </cell>
          <cell r="O15">
            <v>15420379</v>
          </cell>
          <cell r="P15">
            <v>258300</v>
          </cell>
          <cell r="Q15">
            <v>1587.989990234375</v>
          </cell>
          <cell r="R15">
            <v>2259.990234375</v>
          </cell>
          <cell r="S15">
            <v>2259.990234375</v>
          </cell>
          <cell r="T15">
            <v>0</v>
          </cell>
          <cell r="U15">
            <v>0</v>
          </cell>
          <cell r="V15">
            <v>0</v>
          </cell>
          <cell r="W15">
            <v>48244.87890625</v>
          </cell>
          <cell r="X15">
            <v>45436.62109375</v>
          </cell>
          <cell r="Y15">
            <v>5.1300010681152344</v>
          </cell>
          <cell r="Z15">
            <v>0</v>
          </cell>
          <cell r="AA15">
            <v>0</v>
          </cell>
          <cell r="AB15">
            <v>3396.490234375</v>
          </cell>
          <cell r="AC15">
            <v>651477.125</v>
          </cell>
          <cell r="AD15">
            <v>651477.25</v>
          </cell>
          <cell r="AE15">
            <v>5111</v>
          </cell>
          <cell r="AF15">
            <v>0</v>
          </cell>
          <cell r="AG15">
            <v>160689</v>
          </cell>
          <cell r="AH15">
            <v>4206.9697265625</v>
          </cell>
          <cell r="AI15">
            <v>0</v>
          </cell>
          <cell r="AJ15">
            <v>158790.96875</v>
          </cell>
          <cell r="AK15">
            <v>158790.96875</v>
          </cell>
          <cell r="AL15">
            <v>49133.078125</v>
          </cell>
          <cell r="AM15">
            <v>22992.26171875</v>
          </cell>
          <cell r="AN15">
            <v>49133.078125</v>
          </cell>
          <cell r="AO15">
            <v>0</v>
          </cell>
          <cell r="AP15">
            <v>12212.3701171875</v>
          </cell>
          <cell r="AQ15">
            <v>98</v>
          </cell>
          <cell r="AR15">
            <v>473</v>
          </cell>
          <cell r="AS15">
            <v>11141.109375</v>
          </cell>
          <cell r="AT15">
            <v>69631.8671875</v>
          </cell>
          <cell r="AU15">
            <v>85000</v>
          </cell>
          <cell r="AV15">
            <v>6.130000114440918</v>
          </cell>
          <cell r="AW15">
            <v>0</v>
          </cell>
          <cell r="AX15">
            <v>0</v>
          </cell>
          <cell r="AY15">
            <v>0</v>
          </cell>
          <cell r="AZ15">
            <v>2549.56005859375</v>
          </cell>
          <cell r="BA15">
            <v>451</v>
          </cell>
          <cell r="BB15">
            <v>25791.66015625</v>
          </cell>
          <cell r="BC15">
            <v>0</v>
          </cell>
          <cell r="BD15">
            <v>407.570068359375</v>
          </cell>
          <cell r="BE15">
            <v>407.570068359375</v>
          </cell>
          <cell r="BF15">
            <v>339.64999389648438</v>
          </cell>
          <cell r="BG15">
            <v>4694</v>
          </cell>
          <cell r="BH15">
            <v>3336</v>
          </cell>
          <cell r="BI15">
            <v>0</v>
          </cell>
          <cell r="BJ15">
            <v>3572.95068359375</v>
          </cell>
          <cell r="BK15">
            <v>334497</v>
          </cell>
          <cell r="BL15">
            <v>534</v>
          </cell>
          <cell r="BM15">
            <v>0</v>
          </cell>
          <cell r="BN15">
            <v>3572.95068359375</v>
          </cell>
        </row>
        <row r="16">
          <cell r="A16" t="str">
            <v>PARTICIPATION TOTAL</v>
          </cell>
          <cell r="B16">
            <v>2033</v>
          </cell>
          <cell r="C16">
            <v>1</v>
          </cell>
          <cell r="D16">
            <v>1</v>
          </cell>
          <cell r="E16">
            <v>27</v>
          </cell>
          <cell r="F16">
            <v>27</v>
          </cell>
          <cell r="G16">
            <v>842.760009765625</v>
          </cell>
          <cell r="H16">
            <v>8531.53125</v>
          </cell>
          <cell r="I16">
            <v>26373</v>
          </cell>
          <cell r="J16">
            <v>26373</v>
          </cell>
          <cell r="K16">
            <v>7200.259765625</v>
          </cell>
          <cell r="L16">
            <v>7200.259765625</v>
          </cell>
          <cell r="M16">
            <v>501.219970703125</v>
          </cell>
          <cell r="N16">
            <v>501.219970703125</v>
          </cell>
          <cell r="O16">
            <v>15552950</v>
          </cell>
          <cell r="P16">
            <v>240500</v>
          </cell>
          <cell r="Q16">
            <v>1599.6700439453125</v>
          </cell>
          <cell r="R16">
            <v>2276.6201171875</v>
          </cell>
          <cell r="S16">
            <v>2276.6201171875</v>
          </cell>
          <cell r="T16">
            <v>0</v>
          </cell>
          <cell r="U16">
            <v>0</v>
          </cell>
          <cell r="V16">
            <v>0</v>
          </cell>
          <cell r="W16">
            <v>48652.22265625</v>
          </cell>
          <cell r="X16">
            <v>46830.12109375</v>
          </cell>
          <cell r="Y16">
            <v>5.160001277923584</v>
          </cell>
          <cell r="Z16">
            <v>0</v>
          </cell>
          <cell r="AA16">
            <v>0</v>
          </cell>
          <cell r="AB16">
            <v>3421.480224609375</v>
          </cell>
          <cell r="AC16">
            <v>656270.25</v>
          </cell>
          <cell r="AD16">
            <v>656270.375</v>
          </cell>
          <cell r="AE16">
            <v>3969</v>
          </cell>
          <cell r="AF16">
            <v>0</v>
          </cell>
          <cell r="AG16">
            <v>162070.453125</v>
          </cell>
          <cell r="AH16">
            <v>4226.40966796875</v>
          </cell>
          <cell r="AI16">
            <v>0</v>
          </cell>
          <cell r="AJ16">
            <v>160156.125</v>
          </cell>
          <cell r="AK16">
            <v>160156.125</v>
          </cell>
          <cell r="AL16">
            <v>49555.4765625</v>
          </cell>
          <cell r="AM16">
            <v>23189.9296875</v>
          </cell>
          <cell r="AN16">
            <v>49555.4765625</v>
          </cell>
          <cell r="AO16">
            <v>0</v>
          </cell>
          <cell r="AP16">
            <v>12317.3603515625</v>
          </cell>
          <cell r="AQ16">
            <v>18</v>
          </cell>
          <cell r="AR16">
            <v>473</v>
          </cell>
          <cell r="AS16">
            <v>11236.8896484375</v>
          </cell>
          <cell r="AT16">
            <v>70230.5</v>
          </cell>
          <cell r="AU16">
            <v>85000</v>
          </cell>
          <cell r="AV16">
            <v>6.130000114440918</v>
          </cell>
          <cell r="AW16">
            <v>0</v>
          </cell>
          <cell r="AX16">
            <v>0</v>
          </cell>
          <cell r="AY16">
            <v>0</v>
          </cell>
          <cell r="AZ16">
            <v>2568.269775390625</v>
          </cell>
          <cell r="BA16">
            <v>451</v>
          </cell>
          <cell r="BB16">
            <v>26013.390625</v>
          </cell>
          <cell r="BC16">
            <v>0</v>
          </cell>
          <cell r="BD16">
            <v>410.57009887695313</v>
          </cell>
          <cell r="BE16">
            <v>410.57009887695313</v>
          </cell>
          <cell r="BF16">
            <v>342.1500244140625</v>
          </cell>
          <cell r="BG16">
            <v>4694</v>
          </cell>
          <cell r="BH16">
            <v>1153</v>
          </cell>
          <cell r="BI16">
            <v>0</v>
          </cell>
          <cell r="BJ16">
            <v>3599.24072265625</v>
          </cell>
          <cell r="BK16">
            <v>334497</v>
          </cell>
          <cell r="BL16">
            <v>534</v>
          </cell>
          <cell r="BM16">
            <v>0</v>
          </cell>
          <cell r="BN16">
            <v>3599.24072265625</v>
          </cell>
        </row>
        <row r="17">
          <cell r="A17" t="str">
            <v>PARTICIPATION TOTAL</v>
          </cell>
          <cell r="B17">
            <v>2034</v>
          </cell>
          <cell r="C17">
            <v>1</v>
          </cell>
          <cell r="D17">
            <v>1</v>
          </cell>
          <cell r="E17">
            <v>27</v>
          </cell>
          <cell r="F17">
            <v>27</v>
          </cell>
          <cell r="G17">
            <v>849.82012939453125</v>
          </cell>
          <cell r="H17">
            <v>8593.08203125</v>
          </cell>
          <cell r="I17">
            <v>26373</v>
          </cell>
          <cell r="J17">
            <v>26373</v>
          </cell>
          <cell r="K17">
            <v>7260.599609375</v>
          </cell>
          <cell r="L17">
            <v>7260.599609375</v>
          </cell>
          <cell r="M17">
            <v>504.8399658203125</v>
          </cell>
          <cell r="N17">
            <v>504.8399658203125</v>
          </cell>
          <cell r="O17">
            <v>15683296</v>
          </cell>
          <cell r="P17">
            <v>223900</v>
          </cell>
          <cell r="Q17">
            <v>1611.2100830078125</v>
          </cell>
          <cell r="R17">
            <v>2293.05029296875</v>
          </cell>
          <cell r="S17">
            <v>2293.05029296875</v>
          </cell>
          <cell r="T17">
            <v>0</v>
          </cell>
          <cell r="U17">
            <v>0</v>
          </cell>
          <cell r="V17">
            <v>0</v>
          </cell>
          <cell r="W17">
            <v>49052.72265625</v>
          </cell>
          <cell r="X17">
            <v>47077.40234375</v>
          </cell>
          <cell r="Y17">
            <v>5.1900014877319336</v>
          </cell>
          <cell r="Z17">
            <v>0</v>
          </cell>
          <cell r="AA17">
            <v>0</v>
          </cell>
          <cell r="AB17">
            <v>3446.16015625</v>
          </cell>
          <cell r="AC17">
            <v>661005.0625</v>
          </cell>
          <cell r="AD17">
            <v>661005.1875</v>
          </cell>
          <cell r="AE17">
            <v>3969</v>
          </cell>
          <cell r="AF17">
            <v>0</v>
          </cell>
          <cell r="AG17">
            <v>163428.734375</v>
          </cell>
          <cell r="AH17">
            <v>4245.61962890625</v>
          </cell>
          <cell r="AI17">
            <v>0</v>
          </cell>
          <cell r="AJ17">
            <v>161498.375</v>
          </cell>
          <cell r="AK17">
            <v>161498.375</v>
          </cell>
          <cell r="AL17">
            <v>49970.7890625</v>
          </cell>
          <cell r="AM17">
            <v>23384.279296875</v>
          </cell>
          <cell r="AN17">
            <v>49970.7890625</v>
          </cell>
          <cell r="AO17">
            <v>0</v>
          </cell>
          <cell r="AP17">
            <v>12420.5908203125</v>
          </cell>
          <cell r="AQ17">
            <v>0</v>
          </cell>
          <cell r="AR17">
            <v>473</v>
          </cell>
          <cell r="AS17">
            <v>11331.0595703125</v>
          </cell>
          <cell r="AT17">
            <v>70819.09375</v>
          </cell>
          <cell r="AU17">
            <v>85000</v>
          </cell>
          <cell r="AV17">
            <v>6.130000114440918</v>
          </cell>
          <cell r="AW17">
            <v>0</v>
          </cell>
          <cell r="AX17">
            <v>0</v>
          </cell>
          <cell r="AY17">
            <v>0</v>
          </cell>
          <cell r="AZ17">
            <v>2586.739501953125</v>
          </cell>
          <cell r="BA17">
            <v>451</v>
          </cell>
          <cell r="BB17">
            <v>26231.400390625</v>
          </cell>
          <cell r="BC17">
            <v>0</v>
          </cell>
          <cell r="BD17">
            <v>413.54010009765625</v>
          </cell>
          <cell r="BE17">
            <v>413.54010009765625</v>
          </cell>
          <cell r="BF17">
            <v>344.6199951171875</v>
          </cell>
          <cell r="BG17">
            <v>4694</v>
          </cell>
          <cell r="BH17">
            <v>278</v>
          </cell>
          <cell r="BI17">
            <v>0</v>
          </cell>
          <cell r="BJ17">
            <v>3625.210693359375</v>
          </cell>
          <cell r="BK17">
            <v>334497</v>
          </cell>
          <cell r="BL17">
            <v>534</v>
          </cell>
          <cell r="BM17">
            <v>0</v>
          </cell>
          <cell r="BN17">
            <v>3625.210693359375</v>
          </cell>
        </row>
        <row r="18">
          <cell r="A18" t="str">
            <v>PARTICIPATION TOTAL</v>
          </cell>
          <cell r="B18">
            <v>2035</v>
          </cell>
          <cell r="C18">
            <v>1</v>
          </cell>
          <cell r="D18">
            <v>1</v>
          </cell>
          <cell r="E18">
            <v>27</v>
          </cell>
          <cell r="F18">
            <v>27</v>
          </cell>
          <cell r="G18">
            <v>856.7900390625</v>
          </cell>
          <cell r="H18">
            <v>8654.0517578125</v>
          </cell>
          <cell r="I18">
            <v>26373</v>
          </cell>
          <cell r="J18">
            <v>26373</v>
          </cell>
          <cell r="K18">
            <v>7320.14892578125</v>
          </cell>
          <cell r="L18">
            <v>7320.14892578125</v>
          </cell>
          <cell r="M18">
            <v>508.41995239257813</v>
          </cell>
          <cell r="N18">
            <v>508.41995239257813</v>
          </cell>
          <cell r="O18">
            <v>15811937</v>
          </cell>
          <cell r="P18">
            <v>287500</v>
          </cell>
          <cell r="Q18">
            <v>1622.64013671875</v>
          </cell>
          <cell r="R18">
            <v>2309.330322265625</v>
          </cell>
          <cell r="S18">
            <v>2309.330322265625</v>
          </cell>
          <cell r="T18">
            <v>0</v>
          </cell>
          <cell r="U18">
            <v>0</v>
          </cell>
          <cell r="V18">
            <v>0</v>
          </cell>
          <cell r="W18">
            <v>49447.984375</v>
          </cell>
          <cell r="X18">
            <v>47321.44140625</v>
          </cell>
          <cell r="Y18">
            <v>5.2200016975402832</v>
          </cell>
          <cell r="Z18">
            <v>0</v>
          </cell>
          <cell r="AA18">
            <v>0</v>
          </cell>
          <cell r="AB18">
            <v>3470.6103515625</v>
          </cell>
          <cell r="AC18">
            <v>665695.375</v>
          </cell>
          <cell r="AD18">
            <v>665695.4375</v>
          </cell>
          <cell r="AE18">
            <v>3969</v>
          </cell>
          <cell r="AF18">
            <v>0</v>
          </cell>
          <cell r="AG18">
            <v>164769.234375</v>
          </cell>
          <cell r="AH18">
            <v>4264.6494140625</v>
          </cell>
          <cell r="AI18">
            <v>0</v>
          </cell>
          <cell r="AJ18">
            <v>162823.0625</v>
          </cell>
          <cell r="AK18">
            <v>162823.0625</v>
          </cell>
          <cell r="AL18">
            <v>50380.671875</v>
          </cell>
          <cell r="AM18">
            <v>23576.08984375</v>
          </cell>
          <cell r="AN18">
            <v>50380.671875</v>
          </cell>
          <cell r="AO18">
            <v>0</v>
          </cell>
          <cell r="AP18">
            <v>12522.470703125</v>
          </cell>
          <cell r="AQ18">
            <v>0</v>
          </cell>
          <cell r="AR18">
            <v>473</v>
          </cell>
          <cell r="AS18">
            <v>11424</v>
          </cell>
          <cell r="AT18">
            <v>71399.96875</v>
          </cell>
          <cell r="AU18">
            <v>85000</v>
          </cell>
          <cell r="AV18">
            <v>6.130000114440918</v>
          </cell>
          <cell r="AW18">
            <v>0</v>
          </cell>
          <cell r="AX18">
            <v>0</v>
          </cell>
          <cell r="AY18">
            <v>0</v>
          </cell>
          <cell r="AZ18">
            <v>2605.049560546875</v>
          </cell>
          <cell r="BA18">
            <v>451</v>
          </cell>
          <cell r="BB18">
            <v>26446.560546875</v>
          </cell>
          <cell r="BC18">
            <v>0</v>
          </cell>
          <cell r="BD18">
            <v>416.4801025390625</v>
          </cell>
          <cell r="BE18">
            <v>416.4801025390625</v>
          </cell>
          <cell r="BF18">
            <v>347.07000732421875</v>
          </cell>
          <cell r="BG18">
            <v>4694</v>
          </cell>
          <cell r="BH18">
            <v>0</v>
          </cell>
          <cell r="BI18">
            <v>0</v>
          </cell>
          <cell r="BJ18">
            <v>3650.9306640625</v>
          </cell>
          <cell r="BK18">
            <v>334497</v>
          </cell>
          <cell r="BL18">
            <v>534</v>
          </cell>
          <cell r="BM18">
            <v>0</v>
          </cell>
          <cell r="BN18">
            <v>3650.9306640625</v>
          </cell>
        </row>
        <row r="19">
          <cell r="A19" t="str">
            <v>PARTICIPATION TOTAL</v>
          </cell>
          <cell r="B19">
            <v>2036</v>
          </cell>
          <cell r="C19">
            <v>1</v>
          </cell>
          <cell r="D19">
            <v>1</v>
          </cell>
          <cell r="E19">
            <v>27</v>
          </cell>
          <cell r="F19">
            <v>27</v>
          </cell>
          <cell r="G19">
            <v>866.02001953125</v>
          </cell>
          <cell r="H19">
            <v>8725.01171875</v>
          </cell>
          <cell r="I19">
            <v>26373</v>
          </cell>
          <cell r="J19">
            <v>26373</v>
          </cell>
          <cell r="K19">
            <v>7398.9697265625</v>
          </cell>
          <cell r="L19">
            <v>7398.9697265625</v>
          </cell>
          <cell r="M19">
            <v>512.5899658203125</v>
          </cell>
          <cell r="N19">
            <v>512.5899658203125</v>
          </cell>
          <cell r="O19">
            <v>15982195</v>
          </cell>
          <cell r="P19">
            <v>277400</v>
          </cell>
          <cell r="Q19">
            <v>1635.940185546875</v>
          </cell>
          <cell r="R19">
            <v>2328.2705078125</v>
          </cell>
          <cell r="S19">
            <v>2328.2705078125</v>
          </cell>
          <cell r="T19">
            <v>0</v>
          </cell>
          <cell r="U19">
            <v>0</v>
          </cell>
          <cell r="V19">
            <v>0</v>
          </cell>
          <cell r="W19">
            <v>49971.125</v>
          </cell>
          <cell r="X19">
            <v>47644.4296875</v>
          </cell>
          <cell r="Y19">
            <v>5.2500019073486328</v>
          </cell>
          <cell r="Z19">
            <v>0</v>
          </cell>
          <cell r="AA19">
            <v>0</v>
          </cell>
          <cell r="AB19">
            <v>3499.0703125</v>
          </cell>
          <cell r="AC19">
            <v>671153.625</v>
          </cell>
          <cell r="AD19">
            <v>671153.6875</v>
          </cell>
          <cell r="AE19">
            <v>3969</v>
          </cell>
          <cell r="AF19">
            <v>0</v>
          </cell>
          <cell r="AG19">
            <v>166543.40625</v>
          </cell>
          <cell r="AH19">
            <v>4286.78955078125</v>
          </cell>
          <cell r="AI19">
            <v>0</v>
          </cell>
          <cell r="AJ19">
            <v>164576.296875</v>
          </cell>
          <cell r="AK19">
            <v>164576.296875</v>
          </cell>
          <cell r="AL19">
            <v>50923.14453125</v>
          </cell>
          <cell r="AM19">
            <v>23829.951171875</v>
          </cell>
          <cell r="AN19">
            <v>50923.14453125</v>
          </cell>
          <cell r="AO19">
            <v>0</v>
          </cell>
          <cell r="AP19">
            <v>12657.310546875</v>
          </cell>
          <cell r="AQ19">
            <v>0</v>
          </cell>
          <cell r="AR19">
            <v>473</v>
          </cell>
          <cell r="AS19">
            <v>11547.009765625</v>
          </cell>
          <cell r="AT19">
            <v>72168.78125</v>
          </cell>
          <cell r="AU19">
            <v>85000</v>
          </cell>
          <cell r="AV19">
            <v>6.130000114440918</v>
          </cell>
          <cell r="AW19">
            <v>0</v>
          </cell>
          <cell r="AX19">
            <v>0</v>
          </cell>
          <cell r="AY19">
            <v>0</v>
          </cell>
          <cell r="AZ19">
            <v>2626.33984375</v>
          </cell>
          <cell r="BA19">
            <v>451</v>
          </cell>
          <cell r="BB19">
            <v>26731.330078125</v>
          </cell>
          <cell r="BC19">
            <v>0</v>
          </cell>
          <cell r="BD19">
            <v>419.900146484375</v>
          </cell>
          <cell r="BE19">
            <v>419.900146484375</v>
          </cell>
          <cell r="BF19">
            <v>349.9200439453125</v>
          </cell>
          <cell r="BG19">
            <v>4694</v>
          </cell>
          <cell r="BH19">
            <v>0</v>
          </cell>
          <cell r="BI19">
            <v>0</v>
          </cell>
          <cell r="BJ19">
            <v>3680.870849609375</v>
          </cell>
          <cell r="BK19">
            <v>334497</v>
          </cell>
          <cell r="BL19">
            <v>534</v>
          </cell>
          <cell r="BM19">
            <v>0</v>
          </cell>
          <cell r="BN19">
            <v>3680.870849609375</v>
          </cell>
        </row>
        <row r="20">
          <cell r="A20" t="str">
            <v>PARTICIPATION TOTAL</v>
          </cell>
          <cell r="B20">
            <v>2037</v>
          </cell>
          <cell r="C20">
            <v>1</v>
          </cell>
          <cell r="D20">
            <v>1</v>
          </cell>
          <cell r="E20">
            <v>18</v>
          </cell>
          <cell r="F20">
            <v>18</v>
          </cell>
          <cell r="G20">
            <v>875.34002685546875</v>
          </cell>
          <cell r="H20">
            <v>8796.552734375</v>
          </cell>
          <cell r="I20">
            <v>17582</v>
          </cell>
          <cell r="J20">
            <v>17582</v>
          </cell>
          <cell r="K20">
            <v>7478.64013671875</v>
          </cell>
          <cell r="L20">
            <v>7478.64013671875</v>
          </cell>
          <cell r="M20">
            <v>516.78997802734375</v>
          </cell>
          <cell r="N20">
            <v>516.78997802734375</v>
          </cell>
          <cell r="O20">
            <v>16154286</v>
          </cell>
          <cell r="P20">
            <v>258300</v>
          </cell>
          <cell r="Q20">
            <v>1649.35009765625</v>
          </cell>
          <cell r="R20">
            <v>2347.360595703125</v>
          </cell>
          <cell r="S20">
            <v>2347.360595703125</v>
          </cell>
          <cell r="T20">
            <v>0</v>
          </cell>
          <cell r="U20">
            <v>0</v>
          </cell>
          <cell r="V20">
            <v>0</v>
          </cell>
          <cell r="W20">
            <v>50499.8984375</v>
          </cell>
          <cell r="X20">
            <v>47970.8984375</v>
          </cell>
          <cell r="Y20">
            <v>5.2800021171569824</v>
          </cell>
          <cell r="Z20">
            <v>0</v>
          </cell>
          <cell r="AA20">
            <v>0</v>
          </cell>
          <cell r="AB20">
            <v>3527.76025390625</v>
          </cell>
          <cell r="AC20">
            <v>676656.6875</v>
          </cell>
          <cell r="AD20">
            <v>676656.75</v>
          </cell>
          <cell r="AE20">
            <v>3969</v>
          </cell>
          <cell r="AF20">
            <v>0</v>
          </cell>
          <cell r="AG20">
            <v>168336.6875</v>
          </cell>
          <cell r="AH20">
            <v>4309.109375</v>
          </cell>
          <cell r="AI20">
            <v>0</v>
          </cell>
          <cell r="AJ20">
            <v>166348.390625</v>
          </cell>
          <cell r="AK20">
            <v>166348.390625</v>
          </cell>
          <cell r="AL20">
            <v>51471.47265625</v>
          </cell>
          <cell r="AM20">
            <v>24086.54296875</v>
          </cell>
          <cell r="AN20">
            <v>51471.47265625</v>
          </cell>
          <cell r="AO20">
            <v>0</v>
          </cell>
          <cell r="AP20">
            <v>12793.6005859375</v>
          </cell>
          <cell r="AQ20">
            <v>0</v>
          </cell>
          <cell r="AR20">
            <v>473</v>
          </cell>
          <cell r="AS20">
            <v>11671.33984375</v>
          </cell>
          <cell r="AT20">
            <v>72945.8671875</v>
          </cell>
          <cell r="AU20">
            <v>85000</v>
          </cell>
          <cell r="AV20">
            <v>6.130000114440918</v>
          </cell>
          <cell r="AW20">
            <v>0</v>
          </cell>
          <cell r="AX20">
            <v>0</v>
          </cell>
          <cell r="AY20">
            <v>0</v>
          </cell>
          <cell r="AZ20">
            <v>2647.81005859375</v>
          </cell>
          <cell r="BA20">
            <v>451</v>
          </cell>
          <cell r="BB20">
            <v>27019.16015625</v>
          </cell>
          <cell r="BC20">
            <v>0</v>
          </cell>
          <cell r="BD20">
            <v>423.340087890625</v>
          </cell>
          <cell r="BE20">
            <v>423.340087890625</v>
          </cell>
          <cell r="BF20">
            <v>352.79006958007813</v>
          </cell>
          <cell r="BG20">
            <v>4683</v>
          </cell>
          <cell r="BH20">
            <v>0</v>
          </cell>
          <cell r="BI20">
            <v>0</v>
          </cell>
          <cell r="BJ20">
            <v>3711.050537109375</v>
          </cell>
          <cell r="BK20">
            <v>264236</v>
          </cell>
          <cell r="BL20">
            <v>534</v>
          </cell>
          <cell r="BM20">
            <v>0</v>
          </cell>
          <cell r="BN20">
            <v>3711.050537109375</v>
          </cell>
        </row>
        <row r="21">
          <cell r="A21" t="str">
            <v>PARTICIPATION TOTAL</v>
          </cell>
          <cell r="B21">
            <v>2038</v>
          </cell>
          <cell r="C21">
            <v>1</v>
          </cell>
          <cell r="D21">
            <v>1</v>
          </cell>
          <cell r="E21">
            <v>9</v>
          </cell>
          <cell r="F21">
            <v>9</v>
          </cell>
          <cell r="G21">
            <v>884.75994873046875</v>
          </cell>
          <cell r="H21">
            <v>8868.68359375</v>
          </cell>
          <cell r="I21">
            <v>8791</v>
          </cell>
          <cell r="J21">
            <v>8791</v>
          </cell>
          <cell r="K21">
            <v>7559.16943359375</v>
          </cell>
          <cell r="L21">
            <v>7559.16943359375</v>
          </cell>
          <cell r="M21">
            <v>521.02996826171875</v>
          </cell>
          <cell r="N21">
            <v>521.02996826171875</v>
          </cell>
          <cell r="O21">
            <v>16328230</v>
          </cell>
          <cell r="P21">
            <v>240500</v>
          </cell>
          <cell r="Q21">
            <v>1662.8701171875</v>
          </cell>
          <cell r="R21">
            <v>2366.610595703125</v>
          </cell>
          <cell r="S21">
            <v>2366.610595703125</v>
          </cell>
          <cell r="T21">
            <v>0</v>
          </cell>
          <cell r="U21">
            <v>0</v>
          </cell>
          <cell r="V21">
            <v>0</v>
          </cell>
          <cell r="W21">
            <v>51034.359375</v>
          </cell>
          <cell r="X21">
            <v>48300.875</v>
          </cell>
          <cell r="Y21">
            <v>5.310002326965332</v>
          </cell>
          <cell r="Z21">
            <v>0</v>
          </cell>
          <cell r="AA21">
            <v>0</v>
          </cell>
          <cell r="AB21">
            <v>3556.6904296875</v>
          </cell>
          <cell r="AC21">
            <v>682204.8125</v>
          </cell>
          <cell r="AD21">
            <v>682204.875</v>
          </cell>
          <cell r="AE21">
            <v>3969</v>
          </cell>
          <cell r="AF21">
            <v>0</v>
          </cell>
          <cell r="AG21">
            <v>170149.28125</v>
          </cell>
          <cell r="AH21">
            <v>4331.609375</v>
          </cell>
          <cell r="AI21">
            <v>0</v>
          </cell>
          <cell r="AJ21">
            <v>168139.5625</v>
          </cell>
          <cell r="AK21">
            <v>168139.5625</v>
          </cell>
          <cell r="AL21">
            <v>52025.69921875</v>
          </cell>
          <cell r="AM21">
            <v>24345.892578125</v>
          </cell>
          <cell r="AN21">
            <v>52025.69921875</v>
          </cell>
          <cell r="AO21">
            <v>0</v>
          </cell>
          <cell r="AP21">
            <v>12931.3603515625</v>
          </cell>
          <cell r="AQ21">
            <v>0</v>
          </cell>
          <cell r="AR21">
            <v>473</v>
          </cell>
          <cell r="AS21">
            <v>11797.009765625</v>
          </cell>
          <cell r="AT21">
            <v>73731.3359375</v>
          </cell>
          <cell r="AU21">
            <v>85000</v>
          </cell>
          <cell r="AV21">
            <v>6.130000114440918</v>
          </cell>
          <cell r="AW21">
            <v>0</v>
          </cell>
          <cell r="AX21">
            <v>0</v>
          </cell>
          <cell r="AY21">
            <v>0</v>
          </cell>
          <cell r="AZ21">
            <v>2669.4599609375</v>
          </cell>
          <cell r="BA21">
            <v>451</v>
          </cell>
          <cell r="BB21">
            <v>27310.08984375</v>
          </cell>
          <cell r="BC21">
            <v>0</v>
          </cell>
          <cell r="BD21">
            <v>426.81008911132813</v>
          </cell>
          <cell r="BE21">
            <v>426.81008911132813</v>
          </cell>
          <cell r="BF21">
            <v>355.68008422851563</v>
          </cell>
          <cell r="BG21">
            <v>4326</v>
          </cell>
          <cell r="BH21">
            <v>0</v>
          </cell>
          <cell r="BI21">
            <v>0</v>
          </cell>
          <cell r="BJ21">
            <v>3741.47998046875</v>
          </cell>
          <cell r="BK21">
            <v>0</v>
          </cell>
          <cell r="BL21">
            <v>534</v>
          </cell>
          <cell r="BM21">
            <v>0</v>
          </cell>
          <cell r="BN21">
            <v>3741.47998046875</v>
          </cell>
        </row>
        <row r="22">
          <cell r="A22" t="str">
            <v>PARTICIPATION TOTAL</v>
          </cell>
          <cell r="B22">
            <v>2039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894.28009033203125</v>
          </cell>
          <cell r="H22">
            <v>8941.404296875</v>
          </cell>
          <cell r="I22">
            <v>0</v>
          </cell>
          <cell r="J22">
            <v>0</v>
          </cell>
          <cell r="K22">
            <v>7640.5703125</v>
          </cell>
          <cell r="L22">
            <v>7640.5703125</v>
          </cell>
          <cell r="M22">
            <v>525.29998779296875</v>
          </cell>
          <cell r="N22">
            <v>525.29998779296875</v>
          </cell>
          <cell r="O22">
            <v>16470166</v>
          </cell>
          <cell r="P22">
            <v>223900</v>
          </cell>
          <cell r="Q22">
            <v>1676.5001220703125</v>
          </cell>
          <cell r="R22">
            <v>2386.020263671875</v>
          </cell>
          <cell r="S22">
            <v>2386.020263671875</v>
          </cell>
          <cell r="T22">
            <v>0</v>
          </cell>
          <cell r="U22">
            <v>0</v>
          </cell>
          <cell r="V22">
            <v>0</v>
          </cell>
          <cell r="W22">
            <v>51574.578125</v>
          </cell>
          <cell r="X22">
            <v>48634.4140625</v>
          </cell>
          <cell r="Y22">
            <v>5.3400025367736816</v>
          </cell>
          <cell r="Z22">
            <v>0</v>
          </cell>
          <cell r="AA22">
            <v>0</v>
          </cell>
          <cell r="AB22">
            <v>3585.850341796875</v>
          </cell>
          <cell r="AC22">
            <v>687798.5</v>
          </cell>
          <cell r="AD22">
            <v>687798.5625</v>
          </cell>
          <cell r="AE22">
            <v>3969</v>
          </cell>
          <cell r="AF22">
            <v>0</v>
          </cell>
          <cell r="AG22">
            <v>171981.375</v>
          </cell>
          <cell r="AH22">
            <v>4354.2890625</v>
          </cell>
          <cell r="AI22">
            <v>0</v>
          </cell>
          <cell r="AJ22">
            <v>169812</v>
          </cell>
          <cell r="AK22">
            <v>169812</v>
          </cell>
          <cell r="AL22">
            <v>52585.890625</v>
          </cell>
          <cell r="AM22">
            <v>24608.041015625</v>
          </cell>
          <cell r="AN22">
            <v>52585.890625</v>
          </cell>
          <cell r="AO22">
            <v>0</v>
          </cell>
          <cell r="AP22">
            <v>13070.6005859375</v>
          </cell>
          <cell r="AQ22">
            <v>0</v>
          </cell>
          <cell r="AR22">
            <v>473</v>
          </cell>
          <cell r="AS22">
            <v>11924.0390625</v>
          </cell>
          <cell r="AT22">
            <v>74525.25</v>
          </cell>
          <cell r="AU22">
            <v>85000</v>
          </cell>
          <cell r="AV22">
            <v>6.130000114440918</v>
          </cell>
          <cell r="AW22">
            <v>0</v>
          </cell>
          <cell r="AX22">
            <v>0</v>
          </cell>
          <cell r="AY22">
            <v>0</v>
          </cell>
          <cell r="AZ22">
            <v>2691.2802734375</v>
          </cell>
          <cell r="BA22">
            <v>451</v>
          </cell>
          <cell r="BB22">
            <v>27604.16015625</v>
          </cell>
          <cell r="BC22">
            <v>0</v>
          </cell>
          <cell r="BD22">
            <v>430.31005859375</v>
          </cell>
          <cell r="BE22">
            <v>430.31005859375</v>
          </cell>
          <cell r="BF22">
            <v>358.60003662109375</v>
          </cell>
          <cell r="BG22">
            <v>2566</v>
          </cell>
          <cell r="BH22">
            <v>0</v>
          </cell>
          <cell r="BI22">
            <v>0</v>
          </cell>
          <cell r="BJ22">
            <v>3772.159912109375</v>
          </cell>
          <cell r="BK22">
            <v>0</v>
          </cell>
          <cell r="BL22">
            <v>534</v>
          </cell>
          <cell r="BM22">
            <v>0</v>
          </cell>
          <cell r="BN22">
            <v>3772.159912109375</v>
          </cell>
        </row>
        <row r="23">
          <cell r="A23" t="str">
            <v>PARTICIPATION TOTAL</v>
          </cell>
          <cell r="B23">
            <v>2040</v>
          </cell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903.91009521484375</v>
          </cell>
          <cell r="H23">
            <v>9014.71484375</v>
          </cell>
          <cell r="I23">
            <v>0</v>
          </cell>
          <cell r="J23">
            <v>0</v>
          </cell>
          <cell r="K23">
            <v>7722.83984375</v>
          </cell>
          <cell r="L23">
            <v>7722.83984375</v>
          </cell>
          <cell r="M23">
            <v>529.6099853515625</v>
          </cell>
          <cell r="N23">
            <v>529.6099853515625</v>
          </cell>
          <cell r="O23">
            <v>16587207</v>
          </cell>
          <cell r="P23">
            <v>287500</v>
          </cell>
          <cell r="Q23">
            <v>1690.25</v>
          </cell>
          <cell r="R23">
            <v>2405.580322265625</v>
          </cell>
          <cell r="S23">
            <v>2405.580322265625</v>
          </cell>
          <cell r="T23">
            <v>0</v>
          </cell>
          <cell r="U23">
            <v>0</v>
          </cell>
          <cell r="V23">
            <v>0</v>
          </cell>
          <cell r="W23">
            <v>52120.6171875</v>
          </cell>
          <cell r="X23">
            <v>48971.546875</v>
          </cell>
          <cell r="Y23">
            <v>5.380002498626709</v>
          </cell>
          <cell r="Z23">
            <v>0</v>
          </cell>
          <cell r="AA23">
            <v>0</v>
          </cell>
          <cell r="AB23">
            <v>3615.25048828125</v>
          </cell>
          <cell r="AC23">
            <v>693438</v>
          </cell>
          <cell r="AD23">
            <v>693438.0625</v>
          </cell>
          <cell r="AE23">
            <v>3969</v>
          </cell>
          <cell r="AF23">
            <v>0</v>
          </cell>
          <cell r="AG23">
            <v>173833.21875</v>
          </cell>
          <cell r="AH23">
            <v>4377.1591796875</v>
          </cell>
          <cell r="AI23">
            <v>0</v>
          </cell>
          <cell r="AJ23">
            <v>171157.5625</v>
          </cell>
          <cell r="AK23">
            <v>171157.5625</v>
          </cell>
          <cell r="AL23">
            <v>53152.125</v>
          </cell>
          <cell r="AM23">
            <v>24873.013671875</v>
          </cell>
          <cell r="AN23">
            <v>53152.125</v>
          </cell>
          <cell r="AO23">
            <v>0</v>
          </cell>
          <cell r="AP23">
            <v>13211.3408203125</v>
          </cell>
          <cell r="AQ23">
            <v>0</v>
          </cell>
          <cell r="AR23">
            <v>473</v>
          </cell>
          <cell r="AS23">
            <v>12052.4296875</v>
          </cell>
          <cell r="AT23">
            <v>75327.71875</v>
          </cell>
          <cell r="AU23">
            <v>84999.9921875</v>
          </cell>
          <cell r="AV23">
            <v>6.130000114440918</v>
          </cell>
          <cell r="AW23">
            <v>0</v>
          </cell>
          <cell r="AX23">
            <v>0</v>
          </cell>
          <cell r="AY23">
            <v>0</v>
          </cell>
          <cell r="AZ23">
            <v>2713.2900390625</v>
          </cell>
          <cell r="BA23">
            <v>451</v>
          </cell>
          <cell r="BB23">
            <v>27901.390625</v>
          </cell>
          <cell r="BC23">
            <v>0</v>
          </cell>
          <cell r="BD23">
            <v>433.84002685546875</v>
          </cell>
          <cell r="BE23">
            <v>433.84002685546875</v>
          </cell>
          <cell r="BF23">
            <v>361.5400390625</v>
          </cell>
          <cell r="BG23">
            <v>759</v>
          </cell>
          <cell r="BH23">
            <v>0</v>
          </cell>
          <cell r="BI23">
            <v>0</v>
          </cell>
          <cell r="BJ23">
            <v>3803.090087890625</v>
          </cell>
          <cell r="BK23">
            <v>0</v>
          </cell>
          <cell r="BL23">
            <v>534</v>
          </cell>
          <cell r="BM23">
            <v>0</v>
          </cell>
          <cell r="BN23">
            <v>3803.090087890625</v>
          </cell>
        </row>
        <row r="24">
          <cell r="A24" t="str">
            <v>PARTICIPATION TOTAL</v>
          </cell>
          <cell r="B24">
            <v>2041</v>
          </cell>
          <cell r="C24">
            <v>1</v>
          </cell>
          <cell r="D24">
            <v>1</v>
          </cell>
          <cell r="E24">
            <v>0</v>
          </cell>
          <cell r="F24">
            <v>0</v>
          </cell>
          <cell r="G24">
            <v>913.65008544921875</v>
          </cell>
          <cell r="H24">
            <v>9088.634765625</v>
          </cell>
          <cell r="I24">
            <v>0</v>
          </cell>
          <cell r="J24">
            <v>0</v>
          </cell>
          <cell r="K24">
            <v>7805.98974609375</v>
          </cell>
          <cell r="L24">
            <v>7805.98974609375</v>
          </cell>
          <cell r="M24">
            <v>533.95001220703125</v>
          </cell>
          <cell r="N24">
            <v>533.95001220703125</v>
          </cell>
          <cell r="O24">
            <v>16675444</v>
          </cell>
          <cell r="P24">
            <v>277400</v>
          </cell>
          <cell r="Q24">
            <v>1704.10009765625</v>
          </cell>
          <cell r="R24">
            <v>2425.310546875</v>
          </cell>
          <cell r="S24">
            <v>2425.310546875</v>
          </cell>
          <cell r="T24">
            <v>0</v>
          </cell>
          <cell r="U24">
            <v>0</v>
          </cell>
          <cell r="V24">
            <v>0</v>
          </cell>
          <cell r="W24">
            <v>52672.5234375</v>
          </cell>
          <cell r="X24">
            <v>49312.3046875</v>
          </cell>
          <cell r="Y24">
            <v>5.4200024604797363</v>
          </cell>
          <cell r="Z24">
            <v>0</v>
          </cell>
          <cell r="AA24">
            <v>0</v>
          </cell>
          <cell r="AB24">
            <v>3644.890625</v>
          </cell>
          <cell r="AC24">
            <v>699123.75</v>
          </cell>
          <cell r="AD24">
            <v>699123.8125</v>
          </cell>
          <cell r="AE24">
            <v>3969</v>
          </cell>
          <cell r="AF24">
            <v>0</v>
          </cell>
          <cell r="AG24">
            <v>175704.984375</v>
          </cell>
          <cell r="AH24">
            <v>4400.21923828125</v>
          </cell>
          <cell r="AI24">
            <v>0</v>
          </cell>
          <cell r="AJ24">
            <v>172126</v>
          </cell>
          <cell r="AK24">
            <v>172126</v>
          </cell>
          <cell r="AL24">
            <v>53724.4375</v>
          </cell>
          <cell r="AM24">
            <v>25140.83203125</v>
          </cell>
          <cell r="AN24">
            <v>53724.4375</v>
          </cell>
          <cell r="AO24">
            <v>0</v>
          </cell>
          <cell r="AP24">
            <v>13353.6005859375</v>
          </cell>
          <cell r="AQ24">
            <v>0</v>
          </cell>
          <cell r="AR24">
            <v>473</v>
          </cell>
          <cell r="AS24">
            <v>12182.208984375</v>
          </cell>
          <cell r="AT24">
            <v>76138.828125</v>
          </cell>
          <cell r="AU24">
            <v>84999.984375</v>
          </cell>
          <cell r="AV24">
            <v>6.130000114440918</v>
          </cell>
          <cell r="AW24">
            <v>0</v>
          </cell>
          <cell r="AX24">
            <v>0</v>
          </cell>
          <cell r="AY24">
            <v>0</v>
          </cell>
          <cell r="AZ24">
            <v>2735.47021484375</v>
          </cell>
          <cell r="BA24">
            <v>451</v>
          </cell>
          <cell r="BB24">
            <v>28201.8203125</v>
          </cell>
          <cell r="BC24">
            <v>0</v>
          </cell>
          <cell r="BD24">
            <v>437.3900146484375</v>
          </cell>
          <cell r="BE24">
            <v>437.3900146484375</v>
          </cell>
          <cell r="BF24">
            <v>364.50003051757813</v>
          </cell>
          <cell r="BG24">
            <v>86</v>
          </cell>
          <cell r="BH24">
            <v>0</v>
          </cell>
          <cell r="BI24">
            <v>0</v>
          </cell>
          <cell r="BJ24">
            <v>3834.27978515625</v>
          </cell>
          <cell r="BK24">
            <v>0</v>
          </cell>
          <cell r="BL24">
            <v>534</v>
          </cell>
          <cell r="BM24">
            <v>0</v>
          </cell>
          <cell r="BN24">
            <v>3834.27978515625</v>
          </cell>
        </row>
        <row r="25">
          <cell r="A25" t="str">
            <v>PARTICIPATION TOTAL</v>
          </cell>
          <cell r="B25">
            <v>2042</v>
          </cell>
          <cell r="C25">
            <v>1</v>
          </cell>
          <cell r="D25">
            <v>1</v>
          </cell>
          <cell r="E25">
            <v>0</v>
          </cell>
          <cell r="F25">
            <v>0</v>
          </cell>
          <cell r="G25">
            <v>923.4901123046875</v>
          </cell>
          <cell r="H25">
            <v>9163.154296875</v>
          </cell>
          <cell r="I25">
            <v>0</v>
          </cell>
          <cell r="J25">
            <v>0</v>
          </cell>
          <cell r="K25">
            <v>7890.0498046875</v>
          </cell>
          <cell r="L25">
            <v>7890.0498046875</v>
          </cell>
          <cell r="M25">
            <v>538.33001708984375</v>
          </cell>
          <cell r="N25">
            <v>538.33001708984375</v>
          </cell>
          <cell r="O25">
            <v>16732246</v>
          </cell>
          <cell r="P25">
            <v>258300</v>
          </cell>
          <cell r="Q25">
            <v>1718.0701904296875</v>
          </cell>
          <cell r="R25">
            <v>2445.2001953125</v>
          </cell>
          <cell r="S25">
            <v>2445.2001953125</v>
          </cell>
          <cell r="T25">
            <v>0</v>
          </cell>
          <cell r="U25">
            <v>0</v>
          </cell>
          <cell r="V25">
            <v>0</v>
          </cell>
          <cell r="W25">
            <v>53230.3828125</v>
          </cell>
          <cell r="X25">
            <v>49656.73828125</v>
          </cell>
          <cell r="Y25">
            <v>5.4600024223327637</v>
          </cell>
          <cell r="Z25">
            <v>0</v>
          </cell>
          <cell r="AA25">
            <v>0</v>
          </cell>
          <cell r="AB25">
            <v>3674.780029296875</v>
          </cell>
          <cell r="AC25">
            <v>704856.125</v>
          </cell>
          <cell r="AD25">
            <v>704856.125</v>
          </cell>
          <cell r="AE25">
            <v>3969</v>
          </cell>
          <cell r="AF25">
            <v>0</v>
          </cell>
          <cell r="AG25">
            <v>177596.90625</v>
          </cell>
          <cell r="AH25">
            <v>4423.46923828125</v>
          </cell>
          <cell r="AI25">
            <v>0</v>
          </cell>
          <cell r="AJ25">
            <v>172727.84375</v>
          </cell>
          <cell r="AK25">
            <v>172727.84375</v>
          </cell>
          <cell r="AL25">
            <v>54302.921875</v>
          </cell>
          <cell r="AM25">
            <v>25411.54296875</v>
          </cell>
          <cell r="AN25">
            <v>54302.921875</v>
          </cell>
          <cell r="AO25">
            <v>0</v>
          </cell>
          <cell r="AP25">
            <v>13497.390625</v>
          </cell>
          <cell r="AQ25">
            <v>0</v>
          </cell>
          <cell r="AR25">
            <v>473</v>
          </cell>
          <cell r="AS25">
            <v>12313.3798828125</v>
          </cell>
          <cell r="AT25">
            <v>76958.6640625</v>
          </cell>
          <cell r="AU25">
            <v>85000</v>
          </cell>
          <cell r="AV25">
            <v>6.130000114440918</v>
          </cell>
          <cell r="AW25">
            <v>0</v>
          </cell>
          <cell r="AX25">
            <v>0</v>
          </cell>
          <cell r="AY25">
            <v>0</v>
          </cell>
          <cell r="AZ25">
            <v>2757.839599609375</v>
          </cell>
          <cell r="BA25">
            <v>451</v>
          </cell>
          <cell r="BB25">
            <v>28505.490234375</v>
          </cell>
          <cell r="BC25">
            <v>0</v>
          </cell>
          <cell r="BD25">
            <v>440.98004150390625</v>
          </cell>
          <cell r="BE25">
            <v>440.98004150390625</v>
          </cell>
          <cell r="BF25">
            <v>367.49002075195313</v>
          </cell>
          <cell r="BG25">
            <v>0</v>
          </cell>
          <cell r="BH25">
            <v>0</v>
          </cell>
          <cell r="BI25">
            <v>0</v>
          </cell>
          <cell r="BJ25">
            <v>3865.719482421875</v>
          </cell>
          <cell r="BK25">
            <v>0</v>
          </cell>
          <cell r="BL25">
            <v>534</v>
          </cell>
          <cell r="BM25">
            <v>0</v>
          </cell>
          <cell r="BN25">
            <v>3865.719482421875</v>
          </cell>
        </row>
        <row r="26">
          <cell r="A26" t="str">
            <v>PARTICIPATION TOTAL</v>
          </cell>
          <cell r="B26">
            <v>2043</v>
          </cell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933.44012451171875</v>
          </cell>
          <cell r="H26">
            <v>9238.283203125</v>
          </cell>
          <cell r="I26">
            <v>0</v>
          </cell>
          <cell r="J26">
            <v>0</v>
          </cell>
          <cell r="K26">
            <v>7975.009765625</v>
          </cell>
          <cell r="L26">
            <v>7975.009765625</v>
          </cell>
          <cell r="M26">
            <v>542.739990234375</v>
          </cell>
          <cell r="N26">
            <v>542.739990234375</v>
          </cell>
          <cell r="O26">
            <v>16754712</v>
          </cell>
          <cell r="P26">
            <v>240500</v>
          </cell>
          <cell r="Q26">
            <v>1732.16015625</v>
          </cell>
          <cell r="R26">
            <v>2465.25</v>
          </cell>
          <cell r="S26">
            <v>2465.25</v>
          </cell>
          <cell r="T26">
            <v>0</v>
          </cell>
          <cell r="U26">
            <v>0</v>
          </cell>
          <cell r="V26">
            <v>0</v>
          </cell>
          <cell r="W26">
            <v>53794.24609375</v>
          </cell>
          <cell r="X26">
            <v>50004.87890625</v>
          </cell>
          <cell r="Y26">
            <v>5.500002384185791</v>
          </cell>
          <cell r="Z26">
            <v>0</v>
          </cell>
          <cell r="AA26">
            <v>0</v>
          </cell>
          <cell r="AB26">
            <v>3704.909912109375</v>
          </cell>
          <cell r="AC26">
            <v>710635.5</v>
          </cell>
          <cell r="AD26">
            <v>710635.5</v>
          </cell>
          <cell r="AE26">
            <v>3969</v>
          </cell>
          <cell r="AF26">
            <v>0</v>
          </cell>
          <cell r="AG26">
            <v>179509.234375</v>
          </cell>
          <cell r="AH26">
            <v>4446.9091796875</v>
          </cell>
          <cell r="AI26">
            <v>0</v>
          </cell>
          <cell r="AJ26">
            <v>172959.203125</v>
          </cell>
          <cell r="AK26">
            <v>172959.203125</v>
          </cell>
          <cell r="AL26">
            <v>54887.6484375</v>
          </cell>
          <cell r="AM26">
            <v>25685.1640625</v>
          </cell>
          <cell r="AN26">
            <v>54887.6484375</v>
          </cell>
          <cell r="AO26">
            <v>0</v>
          </cell>
          <cell r="AP26">
            <v>13642.73046875</v>
          </cell>
          <cell r="AQ26">
            <v>0</v>
          </cell>
          <cell r="AR26">
            <v>473</v>
          </cell>
          <cell r="AS26">
            <v>12445.9619140625</v>
          </cell>
          <cell r="AT26">
            <v>77787.328125</v>
          </cell>
          <cell r="AU26">
            <v>85000</v>
          </cell>
          <cell r="AV26">
            <v>6.130000114440918</v>
          </cell>
          <cell r="AW26">
            <v>0</v>
          </cell>
          <cell r="AX26">
            <v>0</v>
          </cell>
          <cell r="AY26">
            <v>0</v>
          </cell>
          <cell r="AZ26">
            <v>2780.389404296875</v>
          </cell>
          <cell r="BA26">
            <v>451</v>
          </cell>
          <cell r="BB26">
            <v>28812.4296875</v>
          </cell>
          <cell r="BC26">
            <v>0</v>
          </cell>
          <cell r="BD26">
            <v>444.5899658203125</v>
          </cell>
          <cell r="BE26">
            <v>444.5899658203125</v>
          </cell>
          <cell r="BF26">
            <v>370.50006103515625</v>
          </cell>
          <cell r="BG26">
            <v>0</v>
          </cell>
          <cell r="BH26">
            <v>0</v>
          </cell>
          <cell r="BI26">
            <v>0</v>
          </cell>
          <cell r="BJ26">
            <v>3897.40966796875</v>
          </cell>
          <cell r="BK26">
            <v>0</v>
          </cell>
          <cell r="BL26">
            <v>534</v>
          </cell>
          <cell r="BM26">
            <v>0</v>
          </cell>
          <cell r="BN26">
            <v>3897.40966796875</v>
          </cell>
        </row>
        <row r="27">
          <cell r="A27" t="str">
            <v>PARTICIPATION TOTAL</v>
          </cell>
          <cell r="B27">
            <v>2044</v>
          </cell>
          <cell r="C27">
            <v>1</v>
          </cell>
          <cell r="D27">
            <v>1</v>
          </cell>
          <cell r="E27">
            <v>0</v>
          </cell>
          <cell r="F27">
            <v>0</v>
          </cell>
          <cell r="G27">
            <v>943.490234375</v>
          </cell>
          <cell r="H27">
            <v>9314.033203125</v>
          </cell>
          <cell r="I27">
            <v>0</v>
          </cell>
          <cell r="J27">
            <v>0</v>
          </cell>
          <cell r="K27">
            <v>8060.890625</v>
          </cell>
          <cell r="L27">
            <v>8060.890625</v>
          </cell>
          <cell r="M27">
            <v>547.19000244140625</v>
          </cell>
          <cell r="N27">
            <v>547.19000244140625</v>
          </cell>
          <cell r="O27">
            <v>16775406</v>
          </cell>
          <cell r="P27">
            <v>223900</v>
          </cell>
          <cell r="Q27">
            <v>1746.3602294921875</v>
          </cell>
          <cell r="R27">
            <v>2485.4599609375</v>
          </cell>
          <cell r="S27">
            <v>2485.4599609375</v>
          </cell>
          <cell r="T27">
            <v>0</v>
          </cell>
          <cell r="U27">
            <v>0</v>
          </cell>
          <cell r="V27">
            <v>0</v>
          </cell>
          <cell r="W27">
            <v>54364.18359375</v>
          </cell>
          <cell r="X27">
            <v>50356.76953125</v>
          </cell>
          <cell r="Y27">
            <v>5.5400023460388184</v>
          </cell>
          <cell r="Z27">
            <v>0</v>
          </cell>
          <cell r="AA27">
            <v>0</v>
          </cell>
          <cell r="AB27">
            <v>3735.289794921875</v>
          </cell>
          <cell r="AC27">
            <v>716462.25</v>
          </cell>
          <cell r="AD27">
            <v>716462.25</v>
          </cell>
          <cell r="AE27">
            <v>3969</v>
          </cell>
          <cell r="AF27">
            <v>0</v>
          </cell>
          <cell r="AG27">
            <v>181442.125</v>
          </cell>
          <cell r="AH27">
            <v>4470.5390625</v>
          </cell>
          <cell r="AI27">
            <v>0</v>
          </cell>
          <cell r="AJ27">
            <v>173172.28125</v>
          </cell>
          <cell r="AK27">
            <v>173172.28125</v>
          </cell>
          <cell r="AL27">
            <v>55478.6640625</v>
          </cell>
          <cell r="AM27">
            <v>25961.734375</v>
          </cell>
          <cell r="AN27">
            <v>55478.6640625</v>
          </cell>
          <cell r="AO27">
            <v>0</v>
          </cell>
          <cell r="AP27">
            <v>13789.630859375</v>
          </cell>
          <cell r="AQ27">
            <v>0</v>
          </cell>
          <cell r="AR27">
            <v>473</v>
          </cell>
          <cell r="AS27">
            <v>12579.970703125</v>
          </cell>
          <cell r="AT27">
            <v>78624.90625</v>
          </cell>
          <cell r="AU27">
            <v>85000</v>
          </cell>
          <cell r="AV27">
            <v>6.130000114440918</v>
          </cell>
          <cell r="AW27">
            <v>0</v>
          </cell>
          <cell r="AX27">
            <v>0</v>
          </cell>
          <cell r="AY27">
            <v>0</v>
          </cell>
          <cell r="AZ27">
            <v>2803.1201171875</v>
          </cell>
          <cell r="BA27">
            <v>451</v>
          </cell>
          <cell r="BB27">
            <v>29122.669921875</v>
          </cell>
          <cell r="BC27">
            <v>0</v>
          </cell>
          <cell r="BD27">
            <v>448.239990234375</v>
          </cell>
          <cell r="BE27">
            <v>448.239990234375</v>
          </cell>
          <cell r="BF27">
            <v>373.53005981445313</v>
          </cell>
          <cell r="BG27">
            <v>0</v>
          </cell>
          <cell r="BH27">
            <v>0</v>
          </cell>
          <cell r="BI27">
            <v>0</v>
          </cell>
          <cell r="BJ27">
            <v>3929.35986328125</v>
          </cell>
          <cell r="BK27">
            <v>0</v>
          </cell>
          <cell r="BL27">
            <v>534</v>
          </cell>
          <cell r="BM27">
            <v>0</v>
          </cell>
          <cell r="BN27">
            <v>3929.35986328125</v>
          </cell>
        </row>
        <row r="28">
          <cell r="A28" t="str">
            <v>PARTICIPATION TOTAL</v>
          </cell>
          <cell r="B28">
            <v>2045</v>
          </cell>
          <cell r="C28">
            <v>1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PARTICIPATION TOTAL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PARTICIPATION TOTAL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PARTICIPATION TOTAL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PARTICIPATION TOTAL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PARTICIPATION TOTAL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PARTICIPATION TOTAL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PARTICIPATION TOTAL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PARTICIPATION TOTAL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PARTICIPATION TOTAL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PARTICIPATION TOTAL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PARTICIPATION TOTAL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PARTICIPATION TOTAL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PARTICIPATION TOTAL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PARTICIPATION TOTAL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PARTICIPATION TOTAL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PARTICIPATION TOTAL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PARTICIPATION TOTAL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PARTICIPATION TOTAL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PARTICIPATION TOTAL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PARTICIPATION TOTAL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PARTICIPATION TOTAL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PARTICIPATION TOTAL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PARTICIPATION TOTAL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8"/>
      <sheetData sheetId="9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FREE RIDERS PERCENTAGE</v>
          </cell>
          <cell r="B2">
            <v>2019</v>
          </cell>
          <cell r="C2">
            <v>0</v>
          </cell>
          <cell r="D2">
            <v>0</v>
          </cell>
          <cell r="E2">
            <v>20</v>
          </cell>
          <cell r="F2">
            <v>20</v>
          </cell>
          <cell r="G2">
            <v>7.5</v>
          </cell>
          <cell r="H2">
            <v>10</v>
          </cell>
          <cell r="I2">
            <v>20</v>
          </cell>
          <cell r="J2">
            <v>20</v>
          </cell>
          <cell r="K2">
            <v>20</v>
          </cell>
          <cell r="L2">
            <v>7.5</v>
          </cell>
          <cell r="M2">
            <v>10</v>
          </cell>
          <cell r="N2">
            <v>10</v>
          </cell>
          <cell r="O2">
            <v>30</v>
          </cell>
          <cell r="P2">
            <v>0</v>
          </cell>
          <cell r="Q2">
            <v>10</v>
          </cell>
          <cell r="R2">
            <v>30</v>
          </cell>
          <cell r="S2">
            <v>30</v>
          </cell>
          <cell r="T2">
            <v>4</v>
          </cell>
          <cell r="U2">
            <v>35</v>
          </cell>
          <cell r="V2">
            <v>6.4000000953674316</v>
          </cell>
          <cell r="W2">
            <v>40</v>
          </cell>
          <cell r="X2">
            <v>20</v>
          </cell>
          <cell r="Y2">
            <v>0</v>
          </cell>
          <cell r="Z2">
            <v>50</v>
          </cell>
          <cell r="AA2">
            <v>55</v>
          </cell>
          <cell r="AB2">
            <v>30</v>
          </cell>
          <cell r="AC2">
            <v>20</v>
          </cell>
          <cell r="AD2">
            <v>20</v>
          </cell>
          <cell r="AE2">
            <v>20</v>
          </cell>
          <cell r="AF2">
            <v>23</v>
          </cell>
          <cell r="AG2">
            <v>40</v>
          </cell>
          <cell r="AH2">
            <v>6.662877082824707</v>
          </cell>
          <cell r="AI2">
            <v>40</v>
          </cell>
          <cell r="AJ2">
            <v>20</v>
          </cell>
          <cell r="AK2">
            <v>20</v>
          </cell>
          <cell r="AL2">
            <v>5</v>
          </cell>
          <cell r="AM2">
            <v>20</v>
          </cell>
          <cell r="AN2">
            <v>5</v>
          </cell>
          <cell r="AO2">
            <v>6.4000000953674316</v>
          </cell>
          <cell r="AP2">
            <v>10</v>
          </cell>
          <cell r="AQ2">
            <v>30</v>
          </cell>
          <cell r="AR2">
            <v>30</v>
          </cell>
          <cell r="AS2">
            <v>10</v>
          </cell>
          <cell r="AT2">
            <v>10</v>
          </cell>
          <cell r="AU2">
            <v>4</v>
          </cell>
          <cell r="AV2">
            <v>0</v>
          </cell>
          <cell r="AW2">
            <v>10</v>
          </cell>
          <cell r="AX2">
            <v>15</v>
          </cell>
          <cell r="AY2">
            <v>17</v>
          </cell>
          <cell r="AZ2">
            <v>15</v>
          </cell>
          <cell r="BA2">
            <v>6.662877082824707</v>
          </cell>
          <cell r="BB2">
            <v>13</v>
          </cell>
          <cell r="BC2">
            <v>20</v>
          </cell>
          <cell r="BD2">
            <v>10</v>
          </cell>
          <cell r="BE2">
            <v>10</v>
          </cell>
          <cell r="BF2">
            <v>10</v>
          </cell>
          <cell r="BG2">
            <v>10</v>
          </cell>
          <cell r="BH2">
            <v>20</v>
          </cell>
          <cell r="BI2">
            <v>20</v>
          </cell>
          <cell r="BJ2">
            <v>7</v>
          </cell>
          <cell r="BK2">
            <v>15</v>
          </cell>
          <cell r="BL2">
            <v>15</v>
          </cell>
          <cell r="BM2">
            <v>0</v>
          </cell>
          <cell r="BN2">
            <v>7</v>
          </cell>
        </row>
        <row r="3">
          <cell r="A3" t="str">
            <v>FREE RIDERS PERCENTAGE</v>
          </cell>
          <cell r="B3">
            <v>2020</v>
          </cell>
          <cell r="C3">
            <v>0</v>
          </cell>
          <cell r="D3">
            <v>0</v>
          </cell>
          <cell r="E3">
            <v>20</v>
          </cell>
          <cell r="F3">
            <v>20</v>
          </cell>
          <cell r="G3">
            <v>7.5</v>
          </cell>
          <cell r="H3">
            <v>10</v>
          </cell>
          <cell r="I3">
            <v>20</v>
          </cell>
          <cell r="J3">
            <v>20</v>
          </cell>
          <cell r="K3">
            <v>20</v>
          </cell>
          <cell r="L3">
            <v>7.5</v>
          </cell>
          <cell r="M3">
            <v>10</v>
          </cell>
          <cell r="N3">
            <v>10</v>
          </cell>
          <cell r="O3">
            <v>30</v>
          </cell>
          <cell r="P3">
            <v>0</v>
          </cell>
          <cell r="Q3">
            <v>10</v>
          </cell>
          <cell r="R3">
            <v>30</v>
          </cell>
          <cell r="S3">
            <v>30</v>
          </cell>
          <cell r="T3">
            <v>4</v>
          </cell>
          <cell r="U3">
            <v>35</v>
          </cell>
          <cell r="V3">
            <v>6.4000000953674316</v>
          </cell>
          <cell r="W3">
            <v>40</v>
          </cell>
          <cell r="X3">
            <v>20</v>
          </cell>
          <cell r="Y3">
            <v>0</v>
          </cell>
          <cell r="Z3">
            <v>50</v>
          </cell>
          <cell r="AA3">
            <v>55</v>
          </cell>
          <cell r="AB3">
            <v>30</v>
          </cell>
          <cell r="AC3">
            <v>20</v>
          </cell>
          <cell r="AD3">
            <v>20</v>
          </cell>
          <cell r="AE3">
            <v>20</v>
          </cell>
          <cell r="AF3">
            <v>23</v>
          </cell>
          <cell r="AG3">
            <v>40</v>
          </cell>
          <cell r="AH3">
            <v>6.662877082824707</v>
          </cell>
          <cell r="AI3">
            <v>40</v>
          </cell>
          <cell r="AJ3">
            <v>20</v>
          </cell>
          <cell r="AK3">
            <v>20</v>
          </cell>
          <cell r="AL3">
            <v>5</v>
          </cell>
          <cell r="AM3">
            <v>20</v>
          </cell>
          <cell r="AN3">
            <v>5</v>
          </cell>
          <cell r="AO3">
            <v>6.4000000953674316</v>
          </cell>
          <cell r="AP3">
            <v>10</v>
          </cell>
          <cell r="AQ3">
            <v>30</v>
          </cell>
          <cell r="AR3">
            <v>30</v>
          </cell>
          <cell r="AS3">
            <v>10</v>
          </cell>
          <cell r="AT3">
            <v>10</v>
          </cell>
          <cell r="AU3">
            <v>4</v>
          </cell>
          <cell r="AV3">
            <v>0</v>
          </cell>
          <cell r="AW3">
            <v>10</v>
          </cell>
          <cell r="AX3">
            <v>15</v>
          </cell>
          <cell r="AY3">
            <v>17</v>
          </cell>
          <cell r="AZ3">
            <v>15</v>
          </cell>
          <cell r="BA3">
            <v>6.662877082824707</v>
          </cell>
          <cell r="BB3">
            <v>13</v>
          </cell>
          <cell r="BC3">
            <v>20</v>
          </cell>
          <cell r="BD3">
            <v>10</v>
          </cell>
          <cell r="BE3">
            <v>10</v>
          </cell>
          <cell r="BF3">
            <v>10</v>
          </cell>
          <cell r="BG3">
            <v>10</v>
          </cell>
          <cell r="BH3">
            <v>20</v>
          </cell>
          <cell r="BI3">
            <v>20</v>
          </cell>
          <cell r="BJ3">
            <v>7</v>
          </cell>
          <cell r="BK3">
            <v>15</v>
          </cell>
          <cell r="BL3">
            <v>15</v>
          </cell>
          <cell r="BM3">
            <v>0</v>
          </cell>
          <cell r="BN3">
            <v>7</v>
          </cell>
        </row>
        <row r="4">
          <cell r="A4" t="str">
            <v>FREE RIDERS PERCENTAGE</v>
          </cell>
          <cell r="B4">
            <v>2021</v>
          </cell>
          <cell r="C4">
            <v>0</v>
          </cell>
          <cell r="D4">
            <v>0</v>
          </cell>
          <cell r="E4">
            <v>20</v>
          </cell>
          <cell r="F4">
            <v>20</v>
          </cell>
          <cell r="G4">
            <v>7.5</v>
          </cell>
          <cell r="H4">
            <v>10</v>
          </cell>
          <cell r="I4">
            <v>20</v>
          </cell>
          <cell r="J4">
            <v>20</v>
          </cell>
          <cell r="K4">
            <v>20</v>
          </cell>
          <cell r="L4">
            <v>7.5</v>
          </cell>
          <cell r="M4">
            <v>10</v>
          </cell>
          <cell r="N4">
            <v>10</v>
          </cell>
          <cell r="O4">
            <v>30</v>
          </cell>
          <cell r="P4">
            <v>0</v>
          </cell>
          <cell r="Q4">
            <v>10</v>
          </cell>
          <cell r="R4">
            <v>30</v>
          </cell>
          <cell r="S4">
            <v>30</v>
          </cell>
          <cell r="T4">
            <v>4</v>
          </cell>
          <cell r="U4">
            <v>35</v>
          </cell>
          <cell r="V4">
            <v>6.4000000953674316</v>
          </cell>
          <cell r="W4">
            <v>40</v>
          </cell>
          <cell r="X4">
            <v>20</v>
          </cell>
          <cell r="Y4">
            <v>0</v>
          </cell>
          <cell r="Z4">
            <v>50</v>
          </cell>
          <cell r="AA4">
            <v>55</v>
          </cell>
          <cell r="AB4">
            <v>30</v>
          </cell>
          <cell r="AC4">
            <v>20</v>
          </cell>
          <cell r="AD4">
            <v>20</v>
          </cell>
          <cell r="AE4">
            <v>20</v>
          </cell>
          <cell r="AF4">
            <v>23</v>
          </cell>
          <cell r="AG4">
            <v>40</v>
          </cell>
          <cell r="AH4">
            <v>6.662877082824707</v>
          </cell>
          <cell r="AI4">
            <v>40</v>
          </cell>
          <cell r="AJ4">
            <v>20</v>
          </cell>
          <cell r="AK4">
            <v>20</v>
          </cell>
          <cell r="AL4">
            <v>5</v>
          </cell>
          <cell r="AM4">
            <v>20</v>
          </cell>
          <cell r="AN4">
            <v>5</v>
          </cell>
          <cell r="AO4">
            <v>6.4000000953674316</v>
          </cell>
          <cell r="AP4">
            <v>10</v>
          </cell>
          <cell r="AQ4">
            <v>30</v>
          </cell>
          <cell r="AR4">
            <v>30</v>
          </cell>
          <cell r="AS4">
            <v>10</v>
          </cell>
          <cell r="AT4">
            <v>10</v>
          </cell>
          <cell r="AU4">
            <v>4</v>
          </cell>
          <cell r="AV4">
            <v>0</v>
          </cell>
          <cell r="AW4">
            <v>10</v>
          </cell>
          <cell r="AX4">
            <v>15</v>
          </cell>
          <cell r="AY4">
            <v>17</v>
          </cell>
          <cell r="AZ4">
            <v>15</v>
          </cell>
          <cell r="BA4">
            <v>6.662877082824707</v>
          </cell>
          <cell r="BB4">
            <v>13</v>
          </cell>
          <cell r="BC4">
            <v>20</v>
          </cell>
          <cell r="BD4">
            <v>10</v>
          </cell>
          <cell r="BE4">
            <v>10</v>
          </cell>
          <cell r="BF4">
            <v>10</v>
          </cell>
          <cell r="BG4">
            <v>10</v>
          </cell>
          <cell r="BH4">
            <v>20</v>
          </cell>
          <cell r="BI4">
            <v>20</v>
          </cell>
          <cell r="BJ4">
            <v>7</v>
          </cell>
          <cell r="BK4">
            <v>15</v>
          </cell>
          <cell r="BL4">
            <v>15</v>
          </cell>
          <cell r="BM4">
            <v>0</v>
          </cell>
          <cell r="BN4">
            <v>7</v>
          </cell>
        </row>
        <row r="5">
          <cell r="A5" t="str">
            <v>FREE RIDERS PERCENTAGE</v>
          </cell>
          <cell r="B5">
            <v>2022</v>
          </cell>
          <cell r="C5">
            <v>0</v>
          </cell>
          <cell r="D5">
            <v>0</v>
          </cell>
          <cell r="E5">
            <v>20</v>
          </cell>
          <cell r="F5">
            <v>20</v>
          </cell>
          <cell r="G5">
            <v>7.5</v>
          </cell>
          <cell r="H5">
            <v>10</v>
          </cell>
          <cell r="I5">
            <v>20</v>
          </cell>
          <cell r="J5">
            <v>20</v>
          </cell>
          <cell r="K5">
            <v>20</v>
          </cell>
          <cell r="L5">
            <v>7.5</v>
          </cell>
          <cell r="M5">
            <v>10</v>
          </cell>
          <cell r="N5">
            <v>10</v>
          </cell>
          <cell r="O5">
            <v>30</v>
          </cell>
          <cell r="P5">
            <v>0</v>
          </cell>
          <cell r="Q5">
            <v>10</v>
          </cell>
          <cell r="R5">
            <v>30</v>
          </cell>
          <cell r="S5">
            <v>30</v>
          </cell>
          <cell r="T5">
            <v>4</v>
          </cell>
          <cell r="U5">
            <v>35</v>
          </cell>
          <cell r="V5">
            <v>6.4000000953674316</v>
          </cell>
          <cell r="W5">
            <v>40</v>
          </cell>
          <cell r="X5">
            <v>20</v>
          </cell>
          <cell r="Y5">
            <v>0</v>
          </cell>
          <cell r="Z5">
            <v>50</v>
          </cell>
          <cell r="AA5">
            <v>55</v>
          </cell>
          <cell r="AB5">
            <v>30</v>
          </cell>
          <cell r="AC5">
            <v>20</v>
          </cell>
          <cell r="AD5">
            <v>20</v>
          </cell>
          <cell r="AE5">
            <v>20</v>
          </cell>
          <cell r="AF5">
            <v>23</v>
          </cell>
          <cell r="AG5">
            <v>40</v>
          </cell>
          <cell r="AH5">
            <v>6.662877082824707</v>
          </cell>
          <cell r="AI5">
            <v>40</v>
          </cell>
          <cell r="AJ5">
            <v>20</v>
          </cell>
          <cell r="AK5">
            <v>20</v>
          </cell>
          <cell r="AL5">
            <v>5</v>
          </cell>
          <cell r="AM5">
            <v>20</v>
          </cell>
          <cell r="AN5">
            <v>5</v>
          </cell>
          <cell r="AO5">
            <v>6.4000000953674316</v>
          </cell>
          <cell r="AP5">
            <v>10</v>
          </cell>
          <cell r="AQ5">
            <v>30</v>
          </cell>
          <cell r="AR5">
            <v>30</v>
          </cell>
          <cell r="AS5">
            <v>10</v>
          </cell>
          <cell r="AT5">
            <v>10</v>
          </cell>
          <cell r="AU5">
            <v>4</v>
          </cell>
          <cell r="AV5">
            <v>0</v>
          </cell>
          <cell r="AW5">
            <v>10</v>
          </cell>
          <cell r="AX5">
            <v>15</v>
          </cell>
          <cell r="AY5">
            <v>17</v>
          </cell>
          <cell r="AZ5">
            <v>15</v>
          </cell>
          <cell r="BA5">
            <v>6.662877082824707</v>
          </cell>
          <cell r="BB5">
            <v>13</v>
          </cell>
          <cell r="BC5">
            <v>20</v>
          </cell>
          <cell r="BD5">
            <v>10</v>
          </cell>
          <cell r="BE5">
            <v>10</v>
          </cell>
          <cell r="BF5">
            <v>10</v>
          </cell>
          <cell r="BG5">
            <v>10</v>
          </cell>
          <cell r="BH5">
            <v>20</v>
          </cell>
          <cell r="BI5">
            <v>20</v>
          </cell>
          <cell r="BJ5">
            <v>7</v>
          </cell>
          <cell r="BK5">
            <v>15</v>
          </cell>
          <cell r="BL5">
            <v>15</v>
          </cell>
          <cell r="BM5">
            <v>0</v>
          </cell>
          <cell r="BN5">
            <v>7</v>
          </cell>
        </row>
        <row r="6">
          <cell r="A6" t="str">
            <v>FREE RIDERS PERCENTAGE</v>
          </cell>
          <cell r="B6">
            <v>2023</v>
          </cell>
          <cell r="C6">
            <v>0</v>
          </cell>
          <cell r="D6">
            <v>0</v>
          </cell>
          <cell r="E6">
            <v>20</v>
          </cell>
          <cell r="F6">
            <v>20</v>
          </cell>
          <cell r="G6">
            <v>7.5</v>
          </cell>
          <cell r="H6">
            <v>10</v>
          </cell>
          <cell r="I6">
            <v>20</v>
          </cell>
          <cell r="J6">
            <v>20</v>
          </cell>
          <cell r="K6">
            <v>20</v>
          </cell>
          <cell r="L6">
            <v>7.5</v>
          </cell>
          <cell r="M6">
            <v>10</v>
          </cell>
          <cell r="N6">
            <v>10</v>
          </cell>
          <cell r="O6">
            <v>30</v>
          </cell>
          <cell r="P6">
            <v>0</v>
          </cell>
          <cell r="Q6">
            <v>10</v>
          </cell>
          <cell r="R6">
            <v>30</v>
          </cell>
          <cell r="S6">
            <v>30</v>
          </cell>
          <cell r="T6">
            <v>4</v>
          </cell>
          <cell r="U6">
            <v>35</v>
          </cell>
          <cell r="V6">
            <v>6.4000000953674316</v>
          </cell>
          <cell r="W6">
            <v>40</v>
          </cell>
          <cell r="X6">
            <v>20</v>
          </cell>
          <cell r="Y6">
            <v>0</v>
          </cell>
          <cell r="Z6">
            <v>50</v>
          </cell>
          <cell r="AA6">
            <v>55</v>
          </cell>
          <cell r="AB6">
            <v>30</v>
          </cell>
          <cell r="AC6">
            <v>20</v>
          </cell>
          <cell r="AD6">
            <v>20</v>
          </cell>
          <cell r="AE6">
            <v>20</v>
          </cell>
          <cell r="AF6">
            <v>23</v>
          </cell>
          <cell r="AG6">
            <v>40</v>
          </cell>
          <cell r="AH6">
            <v>6.662877082824707</v>
          </cell>
          <cell r="AI6">
            <v>40</v>
          </cell>
          <cell r="AJ6">
            <v>20</v>
          </cell>
          <cell r="AK6">
            <v>20</v>
          </cell>
          <cell r="AL6">
            <v>5</v>
          </cell>
          <cell r="AM6">
            <v>20</v>
          </cell>
          <cell r="AN6">
            <v>5</v>
          </cell>
          <cell r="AO6">
            <v>6.4000000953674316</v>
          </cell>
          <cell r="AP6">
            <v>10</v>
          </cell>
          <cell r="AQ6">
            <v>30</v>
          </cell>
          <cell r="AR6">
            <v>30</v>
          </cell>
          <cell r="AS6">
            <v>10</v>
          </cell>
          <cell r="AT6">
            <v>10</v>
          </cell>
          <cell r="AU6">
            <v>4</v>
          </cell>
          <cell r="AV6">
            <v>0</v>
          </cell>
          <cell r="AW6">
            <v>10</v>
          </cell>
          <cell r="AX6">
            <v>15</v>
          </cell>
          <cell r="AY6">
            <v>17</v>
          </cell>
          <cell r="AZ6">
            <v>15</v>
          </cell>
          <cell r="BA6">
            <v>6.662877082824707</v>
          </cell>
          <cell r="BB6">
            <v>13</v>
          </cell>
          <cell r="BC6">
            <v>20</v>
          </cell>
          <cell r="BD6">
            <v>10</v>
          </cell>
          <cell r="BE6">
            <v>10</v>
          </cell>
          <cell r="BF6">
            <v>10</v>
          </cell>
          <cell r="BG6">
            <v>10</v>
          </cell>
          <cell r="BH6">
            <v>20</v>
          </cell>
          <cell r="BI6">
            <v>20</v>
          </cell>
          <cell r="BJ6">
            <v>7</v>
          </cell>
          <cell r="BK6">
            <v>15</v>
          </cell>
          <cell r="BL6">
            <v>15</v>
          </cell>
          <cell r="BM6">
            <v>0</v>
          </cell>
          <cell r="BN6">
            <v>7</v>
          </cell>
        </row>
        <row r="7">
          <cell r="A7" t="str">
            <v>FREE RIDERS PERCENTAGE</v>
          </cell>
          <cell r="B7">
            <v>2024</v>
          </cell>
          <cell r="C7">
            <v>0</v>
          </cell>
          <cell r="D7">
            <v>0</v>
          </cell>
          <cell r="E7">
            <v>20</v>
          </cell>
          <cell r="F7">
            <v>20</v>
          </cell>
          <cell r="G7">
            <v>7.5</v>
          </cell>
          <cell r="H7">
            <v>10</v>
          </cell>
          <cell r="I7">
            <v>20</v>
          </cell>
          <cell r="J7">
            <v>20</v>
          </cell>
          <cell r="K7">
            <v>20</v>
          </cell>
          <cell r="L7">
            <v>7.5</v>
          </cell>
          <cell r="M7">
            <v>10</v>
          </cell>
          <cell r="N7">
            <v>10</v>
          </cell>
          <cell r="O7">
            <v>30</v>
          </cell>
          <cell r="P7">
            <v>0</v>
          </cell>
          <cell r="Q7">
            <v>10</v>
          </cell>
          <cell r="R7">
            <v>30</v>
          </cell>
          <cell r="S7">
            <v>30</v>
          </cell>
          <cell r="T7">
            <v>4</v>
          </cell>
          <cell r="U7">
            <v>35</v>
          </cell>
          <cell r="V7">
            <v>6.4000000953674316</v>
          </cell>
          <cell r="W7">
            <v>40</v>
          </cell>
          <cell r="X7">
            <v>20</v>
          </cell>
          <cell r="Y7">
            <v>0</v>
          </cell>
          <cell r="Z7">
            <v>50</v>
          </cell>
          <cell r="AA7">
            <v>55</v>
          </cell>
          <cell r="AB7">
            <v>30</v>
          </cell>
          <cell r="AC7">
            <v>20</v>
          </cell>
          <cell r="AD7">
            <v>20</v>
          </cell>
          <cell r="AE7">
            <v>20</v>
          </cell>
          <cell r="AF7">
            <v>23</v>
          </cell>
          <cell r="AG7">
            <v>40</v>
          </cell>
          <cell r="AH7">
            <v>6.662877082824707</v>
          </cell>
          <cell r="AI7">
            <v>40</v>
          </cell>
          <cell r="AJ7">
            <v>20</v>
          </cell>
          <cell r="AK7">
            <v>20</v>
          </cell>
          <cell r="AL7">
            <v>5</v>
          </cell>
          <cell r="AM7">
            <v>20</v>
          </cell>
          <cell r="AN7">
            <v>5</v>
          </cell>
          <cell r="AO7">
            <v>6.4000000953674316</v>
          </cell>
          <cell r="AP7">
            <v>10</v>
          </cell>
          <cell r="AQ7">
            <v>30</v>
          </cell>
          <cell r="AR7">
            <v>30</v>
          </cell>
          <cell r="AS7">
            <v>10</v>
          </cell>
          <cell r="AT7">
            <v>10</v>
          </cell>
          <cell r="AU7">
            <v>4</v>
          </cell>
          <cell r="AV7">
            <v>0</v>
          </cell>
          <cell r="AW7">
            <v>10</v>
          </cell>
          <cell r="AX7">
            <v>15</v>
          </cell>
          <cell r="AY7">
            <v>17</v>
          </cell>
          <cell r="AZ7">
            <v>15</v>
          </cell>
          <cell r="BA7">
            <v>6.662877082824707</v>
          </cell>
          <cell r="BB7">
            <v>13</v>
          </cell>
          <cell r="BC7">
            <v>20</v>
          </cell>
          <cell r="BD7">
            <v>10</v>
          </cell>
          <cell r="BE7">
            <v>10</v>
          </cell>
          <cell r="BF7">
            <v>10</v>
          </cell>
          <cell r="BG7">
            <v>10</v>
          </cell>
          <cell r="BH7">
            <v>20</v>
          </cell>
          <cell r="BI7">
            <v>20</v>
          </cell>
          <cell r="BJ7">
            <v>7</v>
          </cell>
          <cell r="BK7">
            <v>15</v>
          </cell>
          <cell r="BL7">
            <v>15</v>
          </cell>
          <cell r="BM7">
            <v>0</v>
          </cell>
          <cell r="BN7">
            <v>7</v>
          </cell>
        </row>
        <row r="8">
          <cell r="A8" t="str">
            <v>FREE RIDERS PERCENTAGE</v>
          </cell>
          <cell r="B8">
            <v>2025</v>
          </cell>
          <cell r="C8">
            <v>0</v>
          </cell>
          <cell r="D8">
            <v>0</v>
          </cell>
          <cell r="E8">
            <v>20</v>
          </cell>
          <cell r="F8">
            <v>20</v>
          </cell>
          <cell r="G8">
            <v>7.5</v>
          </cell>
          <cell r="H8">
            <v>10</v>
          </cell>
          <cell r="I8">
            <v>20</v>
          </cell>
          <cell r="J8">
            <v>20</v>
          </cell>
          <cell r="K8">
            <v>20</v>
          </cell>
          <cell r="L8">
            <v>7.5</v>
          </cell>
          <cell r="M8">
            <v>10</v>
          </cell>
          <cell r="N8">
            <v>10</v>
          </cell>
          <cell r="O8">
            <v>30</v>
          </cell>
          <cell r="P8">
            <v>0</v>
          </cell>
          <cell r="Q8">
            <v>10</v>
          </cell>
          <cell r="R8">
            <v>30</v>
          </cell>
          <cell r="S8">
            <v>30</v>
          </cell>
          <cell r="T8">
            <v>4</v>
          </cell>
          <cell r="U8">
            <v>35</v>
          </cell>
          <cell r="V8">
            <v>6.4000000953674316</v>
          </cell>
          <cell r="W8">
            <v>40</v>
          </cell>
          <cell r="X8">
            <v>20</v>
          </cell>
          <cell r="Y8">
            <v>0</v>
          </cell>
          <cell r="Z8">
            <v>50</v>
          </cell>
          <cell r="AA8">
            <v>55</v>
          </cell>
          <cell r="AB8">
            <v>30</v>
          </cell>
          <cell r="AC8">
            <v>20</v>
          </cell>
          <cell r="AD8">
            <v>20</v>
          </cell>
          <cell r="AE8">
            <v>20</v>
          </cell>
          <cell r="AF8">
            <v>0</v>
          </cell>
          <cell r="AG8">
            <v>40</v>
          </cell>
          <cell r="AH8">
            <v>6.662877082824707</v>
          </cell>
          <cell r="AI8">
            <v>40</v>
          </cell>
          <cell r="AJ8">
            <v>20</v>
          </cell>
          <cell r="AK8">
            <v>20</v>
          </cell>
          <cell r="AL8">
            <v>5</v>
          </cell>
          <cell r="AM8">
            <v>20</v>
          </cell>
          <cell r="AN8">
            <v>5</v>
          </cell>
          <cell r="AO8">
            <v>6.4000000953674316</v>
          </cell>
          <cell r="AP8">
            <v>10</v>
          </cell>
          <cell r="AQ8">
            <v>30</v>
          </cell>
          <cell r="AR8">
            <v>30</v>
          </cell>
          <cell r="AS8">
            <v>10</v>
          </cell>
          <cell r="AT8">
            <v>10</v>
          </cell>
          <cell r="AU8">
            <v>4</v>
          </cell>
          <cell r="AV8">
            <v>0</v>
          </cell>
          <cell r="AW8">
            <v>10</v>
          </cell>
          <cell r="AX8">
            <v>15</v>
          </cell>
          <cell r="AY8">
            <v>17</v>
          </cell>
          <cell r="AZ8">
            <v>15</v>
          </cell>
          <cell r="BA8">
            <v>6.662877082824707</v>
          </cell>
          <cell r="BB8">
            <v>13</v>
          </cell>
          <cell r="BC8">
            <v>20</v>
          </cell>
          <cell r="BD8">
            <v>10</v>
          </cell>
          <cell r="BE8">
            <v>10</v>
          </cell>
          <cell r="BF8">
            <v>10</v>
          </cell>
          <cell r="BG8">
            <v>10</v>
          </cell>
          <cell r="BH8">
            <v>20</v>
          </cell>
          <cell r="BI8">
            <v>20</v>
          </cell>
          <cell r="BJ8">
            <v>7</v>
          </cell>
          <cell r="BK8">
            <v>15</v>
          </cell>
          <cell r="BL8">
            <v>15</v>
          </cell>
          <cell r="BM8">
            <v>0</v>
          </cell>
          <cell r="BN8">
            <v>7</v>
          </cell>
        </row>
        <row r="9">
          <cell r="A9" t="str">
            <v>FREE RIDERS PERCENTAGE</v>
          </cell>
          <cell r="B9">
            <v>2026</v>
          </cell>
          <cell r="C9">
            <v>0</v>
          </cell>
          <cell r="D9">
            <v>0</v>
          </cell>
          <cell r="E9">
            <v>20</v>
          </cell>
          <cell r="F9">
            <v>20</v>
          </cell>
          <cell r="G9">
            <v>7.5</v>
          </cell>
          <cell r="H9">
            <v>10</v>
          </cell>
          <cell r="I9">
            <v>20</v>
          </cell>
          <cell r="J9">
            <v>20</v>
          </cell>
          <cell r="K9">
            <v>20</v>
          </cell>
          <cell r="L9">
            <v>7.5</v>
          </cell>
          <cell r="M9">
            <v>10</v>
          </cell>
          <cell r="N9">
            <v>10</v>
          </cell>
          <cell r="O9">
            <v>30</v>
          </cell>
          <cell r="P9">
            <v>0</v>
          </cell>
          <cell r="Q9">
            <v>10</v>
          </cell>
          <cell r="R9">
            <v>30</v>
          </cell>
          <cell r="S9">
            <v>30</v>
          </cell>
          <cell r="T9">
            <v>4</v>
          </cell>
          <cell r="U9">
            <v>35</v>
          </cell>
          <cell r="V9">
            <v>6.4000000953674316</v>
          </cell>
          <cell r="W9">
            <v>40</v>
          </cell>
          <cell r="X9">
            <v>20</v>
          </cell>
          <cell r="Y9">
            <v>0</v>
          </cell>
          <cell r="Z9">
            <v>50</v>
          </cell>
          <cell r="AA9">
            <v>55</v>
          </cell>
          <cell r="AB9">
            <v>30</v>
          </cell>
          <cell r="AC9">
            <v>20</v>
          </cell>
          <cell r="AD9">
            <v>20</v>
          </cell>
          <cell r="AE9">
            <v>20</v>
          </cell>
          <cell r="AF9">
            <v>0</v>
          </cell>
          <cell r="AG9">
            <v>40</v>
          </cell>
          <cell r="AH9">
            <v>6.662877082824707</v>
          </cell>
          <cell r="AI9">
            <v>40</v>
          </cell>
          <cell r="AJ9">
            <v>20</v>
          </cell>
          <cell r="AK9">
            <v>20</v>
          </cell>
          <cell r="AL9">
            <v>5</v>
          </cell>
          <cell r="AM9">
            <v>20</v>
          </cell>
          <cell r="AN9">
            <v>5</v>
          </cell>
          <cell r="AO9">
            <v>6.4000000953674316</v>
          </cell>
          <cell r="AP9">
            <v>10</v>
          </cell>
          <cell r="AQ9">
            <v>30</v>
          </cell>
          <cell r="AR9">
            <v>30</v>
          </cell>
          <cell r="AS9">
            <v>10</v>
          </cell>
          <cell r="AT9">
            <v>10</v>
          </cell>
          <cell r="AU9">
            <v>4</v>
          </cell>
          <cell r="AV9">
            <v>0</v>
          </cell>
          <cell r="AW9">
            <v>10</v>
          </cell>
          <cell r="AX9">
            <v>15</v>
          </cell>
          <cell r="AY9">
            <v>17</v>
          </cell>
          <cell r="AZ9">
            <v>15</v>
          </cell>
          <cell r="BA9">
            <v>6.662877082824707</v>
          </cell>
          <cell r="BB9">
            <v>13</v>
          </cell>
          <cell r="BC9">
            <v>20</v>
          </cell>
          <cell r="BD9">
            <v>10</v>
          </cell>
          <cell r="BE9">
            <v>10</v>
          </cell>
          <cell r="BF9">
            <v>10</v>
          </cell>
          <cell r="BG9">
            <v>10</v>
          </cell>
          <cell r="BH9">
            <v>20</v>
          </cell>
          <cell r="BI9">
            <v>20</v>
          </cell>
          <cell r="BJ9">
            <v>7</v>
          </cell>
          <cell r="BK9">
            <v>15</v>
          </cell>
          <cell r="BL9">
            <v>15</v>
          </cell>
          <cell r="BM9">
            <v>0</v>
          </cell>
          <cell r="BN9">
            <v>7</v>
          </cell>
        </row>
        <row r="10">
          <cell r="A10" t="str">
            <v>FREE RIDERS PERCENTAGE</v>
          </cell>
          <cell r="B10">
            <v>2027</v>
          </cell>
          <cell r="C10">
            <v>0</v>
          </cell>
          <cell r="D10">
            <v>0</v>
          </cell>
          <cell r="E10">
            <v>20</v>
          </cell>
          <cell r="F10">
            <v>20</v>
          </cell>
          <cell r="G10">
            <v>7.5</v>
          </cell>
          <cell r="H10">
            <v>10</v>
          </cell>
          <cell r="I10">
            <v>20</v>
          </cell>
          <cell r="J10">
            <v>20</v>
          </cell>
          <cell r="K10">
            <v>20</v>
          </cell>
          <cell r="L10">
            <v>7.5</v>
          </cell>
          <cell r="M10">
            <v>10</v>
          </cell>
          <cell r="N10">
            <v>10</v>
          </cell>
          <cell r="O10">
            <v>30</v>
          </cell>
          <cell r="P10">
            <v>0</v>
          </cell>
          <cell r="Q10">
            <v>10</v>
          </cell>
          <cell r="R10">
            <v>30</v>
          </cell>
          <cell r="S10">
            <v>30</v>
          </cell>
          <cell r="T10">
            <v>4</v>
          </cell>
          <cell r="U10">
            <v>35</v>
          </cell>
          <cell r="V10">
            <v>6.4000000953674316</v>
          </cell>
          <cell r="W10">
            <v>40</v>
          </cell>
          <cell r="X10">
            <v>20</v>
          </cell>
          <cell r="Y10">
            <v>0</v>
          </cell>
          <cell r="Z10">
            <v>50</v>
          </cell>
          <cell r="AA10">
            <v>55</v>
          </cell>
          <cell r="AB10">
            <v>30</v>
          </cell>
          <cell r="AC10">
            <v>20</v>
          </cell>
          <cell r="AD10">
            <v>20</v>
          </cell>
          <cell r="AE10">
            <v>20</v>
          </cell>
          <cell r="AF10">
            <v>0</v>
          </cell>
          <cell r="AG10">
            <v>40</v>
          </cell>
          <cell r="AH10">
            <v>6.662877082824707</v>
          </cell>
          <cell r="AI10">
            <v>0</v>
          </cell>
          <cell r="AJ10">
            <v>20</v>
          </cell>
          <cell r="AK10">
            <v>20</v>
          </cell>
          <cell r="AL10">
            <v>5</v>
          </cell>
          <cell r="AM10">
            <v>20</v>
          </cell>
          <cell r="AN10">
            <v>5</v>
          </cell>
          <cell r="AO10">
            <v>6.4000000953674316</v>
          </cell>
          <cell r="AP10">
            <v>10</v>
          </cell>
          <cell r="AQ10">
            <v>30</v>
          </cell>
          <cell r="AR10">
            <v>30</v>
          </cell>
          <cell r="AS10">
            <v>10</v>
          </cell>
          <cell r="AT10">
            <v>10</v>
          </cell>
          <cell r="AU10">
            <v>4</v>
          </cell>
          <cell r="AV10">
            <v>0</v>
          </cell>
          <cell r="AW10">
            <v>10</v>
          </cell>
          <cell r="AX10">
            <v>15</v>
          </cell>
          <cell r="AY10">
            <v>17</v>
          </cell>
          <cell r="AZ10">
            <v>15</v>
          </cell>
          <cell r="BA10">
            <v>6.662877082824707</v>
          </cell>
          <cell r="BB10">
            <v>13</v>
          </cell>
          <cell r="BC10">
            <v>20</v>
          </cell>
          <cell r="BD10">
            <v>10</v>
          </cell>
          <cell r="BE10">
            <v>10</v>
          </cell>
          <cell r="BF10">
            <v>10</v>
          </cell>
          <cell r="BG10">
            <v>10</v>
          </cell>
          <cell r="BH10">
            <v>20</v>
          </cell>
          <cell r="BI10">
            <v>20</v>
          </cell>
          <cell r="BJ10">
            <v>7</v>
          </cell>
          <cell r="BK10">
            <v>15</v>
          </cell>
          <cell r="BL10">
            <v>15</v>
          </cell>
          <cell r="BM10">
            <v>0</v>
          </cell>
          <cell r="BN10">
            <v>7</v>
          </cell>
        </row>
        <row r="11">
          <cell r="A11" t="str">
            <v>FREE RIDERS PERCENTAGE</v>
          </cell>
          <cell r="B11">
            <v>2028</v>
          </cell>
          <cell r="C11">
            <v>0</v>
          </cell>
          <cell r="D11">
            <v>0</v>
          </cell>
          <cell r="E11">
            <v>20</v>
          </cell>
          <cell r="F11">
            <v>20</v>
          </cell>
          <cell r="G11">
            <v>7.5</v>
          </cell>
          <cell r="H11">
            <v>10</v>
          </cell>
          <cell r="I11">
            <v>20</v>
          </cell>
          <cell r="J11">
            <v>20</v>
          </cell>
          <cell r="K11">
            <v>20</v>
          </cell>
          <cell r="L11">
            <v>7.5</v>
          </cell>
          <cell r="M11">
            <v>10</v>
          </cell>
          <cell r="N11">
            <v>10</v>
          </cell>
          <cell r="O11">
            <v>30</v>
          </cell>
          <cell r="P11">
            <v>0</v>
          </cell>
          <cell r="Q11">
            <v>10</v>
          </cell>
          <cell r="R11">
            <v>30</v>
          </cell>
          <cell r="S11">
            <v>30</v>
          </cell>
          <cell r="T11">
            <v>4</v>
          </cell>
          <cell r="U11">
            <v>35</v>
          </cell>
          <cell r="V11">
            <v>6.4000000953674316</v>
          </cell>
          <cell r="W11">
            <v>40</v>
          </cell>
          <cell r="X11">
            <v>20</v>
          </cell>
          <cell r="Y11">
            <v>0</v>
          </cell>
          <cell r="Z11">
            <v>50</v>
          </cell>
          <cell r="AA11">
            <v>55</v>
          </cell>
          <cell r="AB11">
            <v>30</v>
          </cell>
          <cell r="AC11">
            <v>20</v>
          </cell>
          <cell r="AD11">
            <v>20</v>
          </cell>
          <cell r="AE11">
            <v>20</v>
          </cell>
          <cell r="AF11">
            <v>0</v>
          </cell>
          <cell r="AG11">
            <v>40</v>
          </cell>
          <cell r="AH11">
            <v>6.662877082824707</v>
          </cell>
          <cell r="AI11">
            <v>0</v>
          </cell>
          <cell r="AJ11">
            <v>20</v>
          </cell>
          <cell r="AK11">
            <v>20</v>
          </cell>
          <cell r="AL11">
            <v>5</v>
          </cell>
          <cell r="AM11">
            <v>20</v>
          </cell>
          <cell r="AN11">
            <v>5</v>
          </cell>
          <cell r="AO11">
            <v>6.4000000953674316</v>
          </cell>
          <cell r="AP11">
            <v>10</v>
          </cell>
          <cell r="AQ11">
            <v>30</v>
          </cell>
          <cell r="AR11">
            <v>30</v>
          </cell>
          <cell r="AS11">
            <v>10</v>
          </cell>
          <cell r="AT11">
            <v>10</v>
          </cell>
          <cell r="AU11">
            <v>4</v>
          </cell>
          <cell r="AV11">
            <v>0</v>
          </cell>
          <cell r="AW11">
            <v>10</v>
          </cell>
          <cell r="AX11">
            <v>15</v>
          </cell>
          <cell r="AY11">
            <v>17</v>
          </cell>
          <cell r="AZ11">
            <v>15</v>
          </cell>
          <cell r="BA11">
            <v>6.662877082824707</v>
          </cell>
          <cell r="BB11">
            <v>13</v>
          </cell>
          <cell r="BC11">
            <v>20</v>
          </cell>
          <cell r="BD11">
            <v>10</v>
          </cell>
          <cell r="BE11">
            <v>10</v>
          </cell>
          <cell r="BF11">
            <v>10</v>
          </cell>
          <cell r="BG11">
            <v>10</v>
          </cell>
          <cell r="BH11">
            <v>20</v>
          </cell>
          <cell r="BI11">
            <v>20</v>
          </cell>
          <cell r="BJ11">
            <v>7</v>
          </cell>
          <cell r="BK11">
            <v>15</v>
          </cell>
          <cell r="BL11">
            <v>15</v>
          </cell>
          <cell r="BM11">
            <v>0</v>
          </cell>
          <cell r="BN11">
            <v>7</v>
          </cell>
        </row>
        <row r="12">
          <cell r="A12" t="str">
            <v>FREE RIDERS PERCENTAGE</v>
          </cell>
          <cell r="B12">
            <v>2029</v>
          </cell>
          <cell r="C12">
            <v>0</v>
          </cell>
          <cell r="D12">
            <v>0</v>
          </cell>
          <cell r="E12">
            <v>20</v>
          </cell>
          <cell r="F12">
            <v>20</v>
          </cell>
          <cell r="G12">
            <v>7.5</v>
          </cell>
          <cell r="H12">
            <v>10</v>
          </cell>
          <cell r="I12">
            <v>20</v>
          </cell>
          <cell r="J12">
            <v>20</v>
          </cell>
          <cell r="K12">
            <v>20</v>
          </cell>
          <cell r="L12">
            <v>7.5</v>
          </cell>
          <cell r="M12">
            <v>10</v>
          </cell>
          <cell r="N12">
            <v>10</v>
          </cell>
          <cell r="O12">
            <v>30</v>
          </cell>
          <cell r="P12">
            <v>0</v>
          </cell>
          <cell r="Q12">
            <v>10</v>
          </cell>
          <cell r="R12">
            <v>30</v>
          </cell>
          <cell r="S12">
            <v>30</v>
          </cell>
          <cell r="T12">
            <v>4</v>
          </cell>
          <cell r="U12">
            <v>35</v>
          </cell>
          <cell r="V12">
            <v>6.4000000953674316</v>
          </cell>
          <cell r="W12">
            <v>40</v>
          </cell>
          <cell r="X12">
            <v>20</v>
          </cell>
          <cell r="Y12">
            <v>0</v>
          </cell>
          <cell r="Z12">
            <v>50</v>
          </cell>
          <cell r="AA12">
            <v>55</v>
          </cell>
          <cell r="AB12">
            <v>30</v>
          </cell>
          <cell r="AC12">
            <v>20</v>
          </cell>
          <cell r="AD12">
            <v>20</v>
          </cell>
          <cell r="AE12">
            <v>20</v>
          </cell>
          <cell r="AF12">
            <v>0</v>
          </cell>
          <cell r="AG12">
            <v>40</v>
          </cell>
          <cell r="AH12">
            <v>6.662877082824707</v>
          </cell>
          <cell r="AI12">
            <v>0</v>
          </cell>
          <cell r="AJ12">
            <v>20</v>
          </cell>
          <cell r="AK12">
            <v>20</v>
          </cell>
          <cell r="AL12">
            <v>5</v>
          </cell>
          <cell r="AM12">
            <v>20</v>
          </cell>
          <cell r="AN12">
            <v>5</v>
          </cell>
          <cell r="AO12">
            <v>6.4000000953674316</v>
          </cell>
          <cell r="AP12">
            <v>10</v>
          </cell>
          <cell r="AQ12">
            <v>30</v>
          </cell>
          <cell r="AR12">
            <v>30</v>
          </cell>
          <cell r="AS12">
            <v>10</v>
          </cell>
          <cell r="AT12">
            <v>10</v>
          </cell>
          <cell r="AU12">
            <v>4</v>
          </cell>
          <cell r="AV12">
            <v>0</v>
          </cell>
          <cell r="AW12">
            <v>10</v>
          </cell>
          <cell r="AX12">
            <v>15</v>
          </cell>
          <cell r="AY12">
            <v>17</v>
          </cell>
          <cell r="AZ12">
            <v>15</v>
          </cell>
          <cell r="BA12">
            <v>6.662877082824707</v>
          </cell>
          <cell r="BB12">
            <v>13</v>
          </cell>
          <cell r="BC12">
            <v>20</v>
          </cell>
          <cell r="BD12">
            <v>10</v>
          </cell>
          <cell r="BE12">
            <v>10</v>
          </cell>
          <cell r="BF12">
            <v>10</v>
          </cell>
          <cell r="BG12">
            <v>10</v>
          </cell>
          <cell r="BH12">
            <v>20</v>
          </cell>
          <cell r="BI12">
            <v>20</v>
          </cell>
          <cell r="BJ12">
            <v>7</v>
          </cell>
          <cell r="BK12">
            <v>15</v>
          </cell>
          <cell r="BL12">
            <v>15</v>
          </cell>
          <cell r="BM12">
            <v>0</v>
          </cell>
          <cell r="BN12">
            <v>7</v>
          </cell>
        </row>
        <row r="13">
          <cell r="A13" t="str">
            <v>FREE RIDERS PERCENTAGE</v>
          </cell>
          <cell r="B13">
            <v>2030</v>
          </cell>
          <cell r="C13">
            <v>0</v>
          </cell>
          <cell r="D13">
            <v>0</v>
          </cell>
          <cell r="E13">
            <v>20</v>
          </cell>
          <cell r="F13">
            <v>20</v>
          </cell>
          <cell r="G13">
            <v>7.5</v>
          </cell>
          <cell r="H13">
            <v>10</v>
          </cell>
          <cell r="I13">
            <v>20</v>
          </cell>
          <cell r="J13">
            <v>20</v>
          </cell>
          <cell r="K13">
            <v>20</v>
          </cell>
          <cell r="L13">
            <v>7.5</v>
          </cell>
          <cell r="M13">
            <v>10</v>
          </cell>
          <cell r="N13">
            <v>10</v>
          </cell>
          <cell r="O13">
            <v>30</v>
          </cell>
          <cell r="P13">
            <v>0</v>
          </cell>
          <cell r="Q13">
            <v>10</v>
          </cell>
          <cell r="R13">
            <v>30</v>
          </cell>
          <cell r="S13">
            <v>30</v>
          </cell>
          <cell r="T13">
            <v>4</v>
          </cell>
          <cell r="U13">
            <v>35</v>
          </cell>
          <cell r="V13">
            <v>6.4000000953674316</v>
          </cell>
          <cell r="W13">
            <v>40</v>
          </cell>
          <cell r="X13">
            <v>20</v>
          </cell>
          <cell r="Y13">
            <v>0</v>
          </cell>
          <cell r="Z13">
            <v>50</v>
          </cell>
          <cell r="AA13">
            <v>55</v>
          </cell>
          <cell r="AB13">
            <v>30</v>
          </cell>
          <cell r="AC13">
            <v>20</v>
          </cell>
          <cell r="AD13">
            <v>20</v>
          </cell>
          <cell r="AE13">
            <v>20</v>
          </cell>
          <cell r="AF13">
            <v>0</v>
          </cell>
          <cell r="AG13">
            <v>40</v>
          </cell>
          <cell r="AH13">
            <v>6.662877082824707</v>
          </cell>
          <cell r="AI13">
            <v>0</v>
          </cell>
          <cell r="AJ13">
            <v>20</v>
          </cell>
          <cell r="AK13">
            <v>20</v>
          </cell>
          <cell r="AL13">
            <v>5</v>
          </cell>
          <cell r="AM13">
            <v>20</v>
          </cell>
          <cell r="AN13">
            <v>5</v>
          </cell>
          <cell r="AO13">
            <v>6.4000000953674316</v>
          </cell>
          <cell r="AP13">
            <v>10</v>
          </cell>
          <cell r="AQ13">
            <v>30</v>
          </cell>
          <cell r="AR13">
            <v>30</v>
          </cell>
          <cell r="AS13">
            <v>10</v>
          </cell>
          <cell r="AT13">
            <v>10</v>
          </cell>
          <cell r="AU13">
            <v>4</v>
          </cell>
          <cell r="AV13">
            <v>0</v>
          </cell>
          <cell r="AW13">
            <v>10</v>
          </cell>
          <cell r="AX13">
            <v>15</v>
          </cell>
          <cell r="AY13">
            <v>17</v>
          </cell>
          <cell r="AZ13">
            <v>15</v>
          </cell>
          <cell r="BA13">
            <v>6.662877082824707</v>
          </cell>
          <cell r="BB13">
            <v>13</v>
          </cell>
          <cell r="BC13">
            <v>20</v>
          </cell>
          <cell r="BD13">
            <v>10</v>
          </cell>
          <cell r="BE13">
            <v>10</v>
          </cell>
          <cell r="BF13">
            <v>10</v>
          </cell>
          <cell r="BG13">
            <v>10</v>
          </cell>
          <cell r="BH13">
            <v>20</v>
          </cell>
          <cell r="BI13">
            <v>20</v>
          </cell>
          <cell r="BJ13">
            <v>7</v>
          </cell>
          <cell r="BK13">
            <v>15</v>
          </cell>
          <cell r="BL13">
            <v>15</v>
          </cell>
          <cell r="BM13">
            <v>0</v>
          </cell>
          <cell r="BN13">
            <v>7</v>
          </cell>
        </row>
        <row r="14">
          <cell r="A14" t="str">
            <v>FREE RIDERS PERCENTAGE</v>
          </cell>
          <cell r="B14">
            <v>2031</v>
          </cell>
          <cell r="C14">
            <v>0</v>
          </cell>
          <cell r="D14">
            <v>0</v>
          </cell>
          <cell r="E14">
            <v>20</v>
          </cell>
          <cell r="F14">
            <v>20</v>
          </cell>
          <cell r="G14">
            <v>7.5</v>
          </cell>
          <cell r="H14">
            <v>10</v>
          </cell>
          <cell r="I14">
            <v>20</v>
          </cell>
          <cell r="J14">
            <v>20</v>
          </cell>
          <cell r="K14">
            <v>20</v>
          </cell>
          <cell r="L14">
            <v>7.5</v>
          </cell>
          <cell r="M14">
            <v>10</v>
          </cell>
          <cell r="N14">
            <v>10</v>
          </cell>
          <cell r="O14">
            <v>30</v>
          </cell>
          <cell r="P14">
            <v>0</v>
          </cell>
          <cell r="Q14">
            <v>10</v>
          </cell>
          <cell r="R14">
            <v>30</v>
          </cell>
          <cell r="S14">
            <v>30</v>
          </cell>
          <cell r="T14">
            <v>4</v>
          </cell>
          <cell r="U14">
            <v>35</v>
          </cell>
          <cell r="V14">
            <v>6.4000000953674316</v>
          </cell>
          <cell r="W14">
            <v>40</v>
          </cell>
          <cell r="X14">
            <v>20</v>
          </cell>
          <cell r="Y14">
            <v>0</v>
          </cell>
          <cell r="Z14">
            <v>50</v>
          </cell>
          <cell r="AA14">
            <v>55</v>
          </cell>
          <cell r="AB14">
            <v>30</v>
          </cell>
          <cell r="AC14">
            <v>20</v>
          </cell>
          <cell r="AD14">
            <v>20</v>
          </cell>
          <cell r="AE14">
            <v>20</v>
          </cell>
          <cell r="AF14">
            <v>0</v>
          </cell>
          <cell r="AG14">
            <v>40</v>
          </cell>
          <cell r="AH14">
            <v>6.662877082824707</v>
          </cell>
          <cell r="AI14">
            <v>0</v>
          </cell>
          <cell r="AJ14">
            <v>20</v>
          </cell>
          <cell r="AK14">
            <v>20</v>
          </cell>
          <cell r="AL14">
            <v>5</v>
          </cell>
          <cell r="AM14">
            <v>20</v>
          </cell>
          <cell r="AN14">
            <v>5</v>
          </cell>
          <cell r="AO14">
            <v>6.4000000953674316</v>
          </cell>
          <cell r="AP14">
            <v>10</v>
          </cell>
          <cell r="AQ14">
            <v>30</v>
          </cell>
          <cell r="AR14">
            <v>30</v>
          </cell>
          <cell r="AS14">
            <v>10</v>
          </cell>
          <cell r="AT14">
            <v>10</v>
          </cell>
          <cell r="AU14">
            <v>4</v>
          </cell>
          <cell r="AV14">
            <v>0</v>
          </cell>
          <cell r="AW14">
            <v>10</v>
          </cell>
          <cell r="AX14">
            <v>15</v>
          </cell>
          <cell r="AY14">
            <v>17</v>
          </cell>
          <cell r="AZ14">
            <v>15</v>
          </cell>
          <cell r="BA14">
            <v>6.662877082824707</v>
          </cell>
          <cell r="BB14">
            <v>13</v>
          </cell>
          <cell r="BC14">
            <v>20</v>
          </cell>
          <cell r="BD14">
            <v>10</v>
          </cell>
          <cell r="BE14">
            <v>10</v>
          </cell>
          <cell r="BF14">
            <v>10</v>
          </cell>
          <cell r="BG14">
            <v>10</v>
          </cell>
          <cell r="BH14">
            <v>20</v>
          </cell>
          <cell r="BI14">
            <v>20</v>
          </cell>
          <cell r="BJ14">
            <v>7</v>
          </cell>
          <cell r="BK14">
            <v>15</v>
          </cell>
          <cell r="BL14">
            <v>15</v>
          </cell>
          <cell r="BM14">
            <v>0</v>
          </cell>
          <cell r="BN14">
            <v>7</v>
          </cell>
        </row>
        <row r="15">
          <cell r="A15" t="str">
            <v>FREE RIDERS PERCENTAGE</v>
          </cell>
          <cell r="B15">
            <v>2032</v>
          </cell>
          <cell r="C15">
            <v>0</v>
          </cell>
          <cell r="D15">
            <v>0</v>
          </cell>
          <cell r="E15">
            <v>20</v>
          </cell>
          <cell r="F15">
            <v>20</v>
          </cell>
          <cell r="G15">
            <v>7.5</v>
          </cell>
          <cell r="H15">
            <v>10</v>
          </cell>
          <cell r="I15">
            <v>20</v>
          </cell>
          <cell r="J15">
            <v>20</v>
          </cell>
          <cell r="K15">
            <v>20</v>
          </cell>
          <cell r="L15">
            <v>7.5</v>
          </cell>
          <cell r="M15">
            <v>10</v>
          </cell>
          <cell r="N15">
            <v>10</v>
          </cell>
          <cell r="O15">
            <v>30</v>
          </cell>
          <cell r="P15">
            <v>0</v>
          </cell>
          <cell r="Q15">
            <v>10</v>
          </cell>
          <cell r="R15">
            <v>30</v>
          </cell>
          <cell r="S15">
            <v>30</v>
          </cell>
          <cell r="T15">
            <v>4</v>
          </cell>
          <cell r="U15">
            <v>35</v>
          </cell>
          <cell r="V15">
            <v>6.4000000953674316</v>
          </cell>
          <cell r="W15">
            <v>40</v>
          </cell>
          <cell r="X15">
            <v>20</v>
          </cell>
          <cell r="Y15">
            <v>0</v>
          </cell>
          <cell r="Z15">
            <v>50</v>
          </cell>
          <cell r="AA15">
            <v>55</v>
          </cell>
          <cell r="AB15">
            <v>30</v>
          </cell>
          <cell r="AC15">
            <v>20</v>
          </cell>
          <cell r="AD15">
            <v>20</v>
          </cell>
          <cell r="AE15">
            <v>20</v>
          </cell>
          <cell r="AF15">
            <v>0</v>
          </cell>
          <cell r="AG15">
            <v>40</v>
          </cell>
          <cell r="AH15">
            <v>6.662877082824707</v>
          </cell>
          <cell r="AI15">
            <v>0</v>
          </cell>
          <cell r="AJ15">
            <v>20</v>
          </cell>
          <cell r="AK15">
            <v>20</v>
          </cell>
          <cell r="AL15">
            <v>5</v>
          </cell>
          <cell r="AM15">
            <v>20</v>
          </cell>
          <cell r="AN15">
            <v>5</v>
          </cell>
          <cell r="AO15">
            <v>6.4000000953674316</v>
          </cell>
          <cell r="AP15">
            <v>10</v>
          </cell>
          <cell r="AQ15">
            <v>30</v>
          </cell>
          <cell r="AR15">
            <v>30</v>
          </cell>
          <cell r="AS15">
            <v>10</v>
          </cell>
          <cell r="AT15">
            <v>10</v>
          </cell>
          <cell r="AU15">
            <v>4</v>
          </cell>
          <cell r="AV15">
            <v>0</v>
          </cell>
          <cell r="AW15">
            <v>10</v>
          </cell>
          <cell r="AX15">
            <v>15</v>
          </cell>
          <cell r="AY15">
            <v>17</v>
          </cell>
          <cell r="AZ15">
            <v>15</v>
          </cell>
          <cell r="BA15">
            <v>6.662877082824707</v>
          </cell>
          <cell r="BB15">
            <v>13</v>
          </cell>
          <cell r="BC15">
            <v>20</v>
          </cell>
          <cell r="BD15">
            <v>10</v>
          </cell>
          <cell r="BE15">
            <v>10</v>
          </cell>
          <cell r="BF15">
            <v>10</v>
          </cell>
          <cell r="BG15">
            <v>10</v>
          </cell>
          <cell r="BH15">
            <v>20</v>
          </cell>
          <cell r="BI15">
            <v>20</v>
          </cell>
          <cell r="BJ15">
            <v>7</v>
          </cell>
          <cell r="BK15">
            <v>15</v>
          </cell>
          <cell r="BL15">
            <v>15</v>
          </cell>
          <cell r="BM15">
            <v>0</v>
          </cell>
          <cell r="BN15">
            <v>7</v>
          </cell>
        </row>
        <row r="16">
          <cell r="A16" t="str">
            <v>FREE RIDERS PERCENTAGE</v>
          </cell>
          <cell r="B16">
            <v>2033</v>
          </cell>
          <cell r="C16">
            <v>0</v>
          </cell>
          <cell r="D16">
            <v>0</v>
          </cell>
          <cell r="E16">
            <v>20</v>
          </cell>
          <cell r="F16">
            <v>20</v>
          </cell>
          <cell r="G16">
            <v>7.5</v>
          </cell>
          <cell r="H16">
            <v>10</v>
          </cell>
          <cell r="I16">
            <v>20</v>
          </cell>
          <cell r="J16">
            <v>20</v>
          </cell>
          <cell r="K16">
            <v>20</v>
          </cell>
          <cell r="L16">
            <v>7.5</v>
          </cell>
          <cell r="M16">
            <v>10</v>
          </cell>
          <cell r="N16">
            <v>10</v>
          </cell>
          <cell r="O16">
            <v>30</v>
          </cell>
          <cell r="P16">
            <v>0</v>
          </cell>
          <cell r="Q16">
            <v>10</v>
          </cell>
          <cell r="R16">
            <v>30</v>
          </cell>
          <cell r="S16">
            <v>30</v>
          </cell>
          <cell r="T16">
            <v>4</v>
          </cell>
          <cell r="U16">
            <v>35</v>
          </cell>
          <cell r="V16">
            <v>6.4000000953674316</v>
          </cell>
          <cell r="W16">
            <v>40</v>
          </cell>
          <cell r="X16">
            <v>20</v>
          </cell>
          <cell r="Y16">
            <v>0</v>
          </cell>
          <cell r="Z16">
            <v>50</v>
          </cell>
          <cell r="AA16">
            <v>55</v>
          </cell>
          <cell r="AB16">
            <v>30</v>
          </cell>
          <cell r="AC16">
            <v>20</v>
          </cell>
          <cell r="AD16">
            <v>20</v>
          </cell>
          <cell r="AE16">
            <v>20</v>
          </cell>
          <cell r="AF16">
            <v>0</v>
          </cell>
          <cell r="AG16">
            <v>40</v>
          </cell>
          <cell r="AH16">
            <v>6.662877082824707</v>
          </cell>
          <cell r="AI16">
            <v>0</v>
          </cell>
          <cell r="AJ16">
            <v>20</v>
          </cell>
          <cell r="AK16">
            <v>20</v>
          </cell>
          <cell r="AL16">
            <v>5</v>
          </cell>
          <cell r="AM16">
            <v>20</v>
          </cell>
          <cell r="AN16">
            <v>5</v>
          </cell>
          <cell r="AO16">
            <v>6.4000000953674316</v>
          </cell>
          <cell r="AP16">
            <v>10</v>
          </cell>
          <cell r="AQ16">
            <v>30</v>
          </cell>
          <cell r="AR16">
            <v>30</v>
          </cell>
          <cell r="AS16">
            <v>10</v>
          </cell>
          <cell r="AT16">
            <v>10</v>
          </cell>
          <cell r="AU16">
            <v>4</v>
          </cell>
          <cell r="AV16">
            <v>0</v>
          </cell>
          <cell r="AW16">
            <v>10</v>
          </cell>
          <cell r="AX16">
            <v>15</v>
          </cell>
          <cell r="AY16">
            <v>17</v>
          </cell>
          <cell r="AZ16">
            <v>15</v>
          </cell>
          <cell r="BA16">
            <v>6.662877082824707</v>
          </cell>
          <cell r="BB16">
            <v>13</v>
          </cell>
          <cell r="BC16">
            <v>20</v>
          </cell>
          <cell r="BD16">
            <v>10</v>
          </cell>
          <cell r="BE16">
            <v>10</v>
          </cell>
          <cell r="BF16">
            <v>10</v>
          </cell>
          <cell r="BG16">
            <v>10</v>
          </cell>
          <cell r="BH16">
            <v>20</v>
          </cell>
          <cell r="BI16">
            <v>20</v>
          </cell>
          <cell r="BJ16">
            <v>7</v>
          </cell>
          <cell r="BK16">
            <v>15</v>
          </cell>
          <cell r="BL16">
            <v>15</v>
          </cell>
          <cell r="BM16">
            <v>0</v>
          </cell>
          <cell r="BN16">
            <v>7</v>
          </cell>
        </row>
        <row r="17">
          <cell r="A17" t="str">
            <v>FREE RIDERS PERCENTAGE</v>
          </cell>
          <cell r="B17">
            <v>2034</v>
          </cell>
          <cell r="C17">
            <v>0</v>
          </cell>
          <cell r="D17">
            <v>0</v>
          </cell>
          <cell r="E17">
            <v>20</v>
          </cell>
          <cell r="F17">
            <v>20</v>
          </cell>
          <cell r="G17">
            <v>7.5</v>
          </cell>
          <cell r="H17">
            <v>10</v>
          </cell>
          <cell r="I17">
            <v>20</v>
          </cell>
          <cell r="J17">
            <v>20</v>
          </cell>
          <cell r="K17">
            <v>20</v>
          </cell>
          <cell r="L17">
            <v>7.5</v>
          </cell>
          <cell r="M17">
            <v>10</v>
          </cell>
          <cell r="N17">
            <v>10</v>
          </cell>
          <cell r="O17">
            <v>30</v>
          </cell>
          <cell r="P17">
            <v>0</v>
          </cell>
          <cell r="Q17">
            <v>10</v>
          </cell>
          <cell r="R17">
            <v>30</v>
          </cell>
          <cell r="S17">
            <v>30</v>
          </cell>
          <cell r="T17">
            <v>4</v>
          </cell>
          <cell r="U17">
            <v>35</v>
          </cell>
          <cell r="V17">
            <v>6.4000000953674316</v>
          </cell>
          <cell r="W17">
            <v>40</v>
          </cell>
          <cell r="X17">
            <v>20</v>
          </cell>
          <cell r="Y17">
            <v>0</v>
          </cell>
          <cell r="Z17">
            <v>50</v>
          </cell>
          <cell r="AA17">
            <v>55</v>
          </cell>
          <cell r="AB17">
            <v>30</v>
          </cell>
          <cell r="AC17">
            <v>20</v>
          </cell>
          <cell r="AD17">
            <v>20</v>
          </cell>
          <cell r="AE17">
            <v>20</v>
          </cell>
          <cell r="AF17">
            <v>0</v>
          </cell>
          <cell r="AG17">
            <v>40</v>
          </cell>
          <cell r="AH17">
            <v>6.662877082824707</v>
          </cell>
          <cell r="AI17">
            <v>0</v>
          </cell>
          <cell r="AJ17">
            <v>20</v>
          </cell>
          <cell r="AK17">
            <v>20</v>
          </cell>
          <cell r="AL17">
            <v>5</v>
          </cell>
          <cell r="AM17">
            <v>20</v>
          </cell>
          <cell r="AN17">
            <v>5</v>
          </cell>
          <cell r="AO17">
            <v>6.4000000953674316</v>
          </cell>
          <cell r="AP17">
            <v>10</v>
          </cell>
          <cell r="AQ17">
            <v>30</v>
          </cell>
          <cell r="AR17">
            <v>30</v>
          </cell>
          <cell r="AS17">
            <v>10</v>
          </cell>
          <cell r="AT17">
            <v>10</v>
          </cell>
          <cell r="AU17">
            <v>4</v>
          </cell>
          <cell r="AV17">
            <v>0</v>
          </cell>
          <cell r="AW17">
            <v>10</v>
          </cell>
          <cell r="AX17">
            <v>15</v>
          </cell>
          <cell r="AY17">
            <v>17</v>
          </cell>
          <cell r="AZ17">
            <v>15</v>
          </cell>
          <cell r="BA17">
            <v>6.662877082824707</v>
          </cell>
          <cell r="BB17">
            <v>13</v>
          </cell>
          <cell r="BC17">
            <v>20</v>
          </cell>
          <cell r="BD17">
            <v>10</v>
          </cell>
          <cell r="BE17">
            <v>10</v>
          </cell>
          <cell r="BF17">
            <v>10</v>
          </cell>
          <cell r="BG17">
            <v>10</v>
          </cell>
          <cell r="BH17">
            <v>20</v>
          </cell>
          <cell r="BI17">
            <v>20</v>
          </cell>
          <cell r="BJ17">
            <v>7</v>
          </cell>
          <cell r="BK17">
            <v>15</v>
          </cell>
          <cell r="BL17">
            <v>15</v>
          </cell>
          <cell r="BM17">
            <v>0</v>
          </cell>
          <cell r="BN17">
            <v>7</v>
          </cell>
        </row>
        <row r="18">
          <cell r="A18" t="str">
            <v>FREE RIDERS PERCENTAGE</v>
          </cell>
          <cell r="B18">
            <v>2035</v>
          </cell>
          <cell r="C18">
            <v>0</v>
          </cell>
          <cell r="D18">
            <v>0</v>
          </cell>
          <cell r="E18">
            <v>20</v>
          </cell>
          <cell r="F18">
            <v>20</v>
          </cell>
          <cell r="G18">
            <v>7.5</v>
          </cell>
          <cell r="H18">
            <v>10</v>
          </cell>
          <cell r="I18">
            <v>20</v>
          </cell>
          <cell r="J18">
            <v>20</v>
          </cell>
          <cell r="K18">
            <v>20</v>
          </cell>
          <cell r="L18">
            <v>7.5</v>
          </cell>
          <cell r="M18">
            <v>10</v>
          </cell>
          <cell r="N18">
            <v>10</v>
          </cell>
          <cell r="O18">
            <v>30</v>
          </cell>
          <cell r="P18">
            <v>0</v>
          </cell>
          <cell r="Q18">
            <v>10</v>
          </cell>
          <cell r="R18">
            <v>30</v>
          </cell>
          <cell r="S18">
            <v>30</v>
          </cell>
          <cell r="T18">
            <v>4</v>
          </cell>
          <cell r="U18">
            <v>35</v>
          </cell>
          <cell r="V18">
            <v>6.4000000953674316</v>
          </cell>
          <cell r="W18">
            <v>40</v>
          </cell>
          <cell r="X18">
            <v>20</v>
          </cell>
          <cell r="Y18">
            <v>0</v>
          </cell>
          <cell r="Z18">
            <v>50</v>
          </cell>
          <cell r="AA18">
            <v>55</v>
          </cell>
          <cell r="AB18">
            <v>30</v>
          </cell>
          <cell r="AC18">
            <v>20</v>
          </cell>
          <cell r="AD18">
            <v>20</v>
          </cell>
          <cell r="AE18">
            <v>20</v>
          </cell>
          <cell r="AF18">
            <v>0</v>
          </cell>
          <cell r="AG18">
            <v>40</v>
          </cell>
          <cell r="AH18">
            <v>6.662877082824707</v>
          </cell>
          <cell r="AI18">
            <v>0</v>
          </cell>
          <cell r="AJ18">
            <v>20</v>
          </cell>
          <cell r="AK18">
            <v>20</v>
          </cell>
          <cell r="AL18">
            <v>5</v>
          </cell>
          <cell r="AM18">
            <v>20</v>
          </cell>
          <cell r="AN18">
            <v>5</v>
          </cell>
          <cell r="AO18">
            <v>6.4000000953674316</v>
          </cell>
          <cell r="AP18">
            <v>10</v>
          </cell>
          <cell r="AQ18">
            <v>30</v>
          </cell>
          <cell r="AR18">
            <v>30</v>
          </cell>
          <cell r="AS18">
            <v>10</v>
          </cell>
          <cell r="AT18">
            <v>10</v>
          </cell>
          <cell r="AU18">
            <v>4</v>
          </cell>
          <cell r="AV18">
            <v>0</v>
          </cell>
          <cell r="AW18">
            <v>10</v>
          </cell>
          <cell r="AX18">
            <v>15</v>
          </cell>
          <cell r="AY18">
            <v>17</v>
          </cell>
          <cell r="AZ18">
            <v>15</v>
          </cell>
          <cell r="BA18">
            <v>6.662877082824707</v>
          </cell>
          <cell r="BB18">
            <v>13</v>
          </cell>
          <cell r="BC18">
            <v>20</v>
          </cell>
          <cell r="BD18">
            <v>10</v>
          </cell>
          <cell r="BE18">
            <v>10</v>
          </cell>
          <cell r="BF18">
            <v>10</v>
          </cell>
          <cell r="BG18">
            <v>10</v>
          </cell>
          <cell r="BH18">
            <v>0</v>
          </cell>
          <cell r="BI18">
            <v>20</v>
          </cell>
          <cell r="BJ18">
            <v>7</v>
          </cell>
          <cell r="BK18">
            <v>15</v>
          </cell>
          <cell r="BL18">
            <v>15</v>
          </cell>
          <cell r="BM18">
            <v>0</v>
          </cell>
          <cell r="BN18">
            <v>7</v>
          </cell>
        </row>
        <row r="19">
          <cell r="A19" t="str">
            <v>FREE RIDERS PERCENTAGE</v>
          </cell>
          <cell r="B19">
            <v>2036</v>
          </cell>
          <cell r="C19">
            <v>0</v>
          </cell>
          <cell r="D19">
            <v>0</v>
          </cell>
          <cell r="E19">
            <v>20</v>
          </cell>
          <cell r="F19">
            <v>20</v>
          </cell>
          <cell r="G19">
            <v>7.5</v>
          </cell>
          <cell r="H19">
            <v>10</v>
          </cell>
          <cell r="I19">
            <v>20</v>
          </cell>
          <cell r="J19">
            <v>20</v>
          </cell>
          <cell r="K19">
            <v>20</v>
          </cell>
          <cell r="L19">
            <v>7.5</v>
          </cell>
          <cell r="M19">
            <v>10</v>
          </cell>
          <cell r="N19">
            <v>10</v>
          </cell>
          <cell r="O19">
            <v>30</v>
          </cell>
          <cell r="P19">
            <v>0</v>
          </cell>
          <cell r="Q19">
            <v>10</v>
          </cell>
          <cell r="R19">
            <v>30</v>
          </cell>
          <cell r="S19">
            <v>30</v>
          </cell>
          <cell r="T19">
            <v>4</v>
          </cell>
          <cell r="U19">
            <v>35</v>
          </cell>
          <cell r="V19">
            <v>6.4000000953674316</v>
          </cell>
          <cell r="W19">
            <v>40</v>
          </cell>
          <cell r="X19">
            <v>20</v>
          </cell>
          <cell r="Y19">
            <v>0</v>
          </cell>
          <cell r="Z19">
            <v>50</v>
          </cell>
          <cell r="AA19">
            <v>55</v>
          </cell>
          <cell r="AB19">
            <v>30</v>
          </cell>
          <cell r="AC19">
            <v>20</v>
          </cell>
          <cell r="AD19">
            <v>20</v>
          </cell>
          <cell r="AE19">
            <v>20</v>
          </cell>
          <cell r="AF19">
            <v>0</v>
          </cell>
          <cell r="AG19">
            <v>40</v>
          </cell>
          <cell r="AH19">
            <v>6.662877082824707</v>
          </cell>
          <cell r="AI19">
            <v>0</v>
          </cell>
          <cell r="AJ19">
            <v>20</v>
          </cell>
          <cell r="AK19">
            <v>20</v>
          </cell>
          <cell r="AL19">
            <v>5</v>
          </cell>
          <cell r="AM19">
            <v>20</v>
          </cell>
          <cell r="AN19">
            <v>5</v>
          </cell>
          <cell r="AO19">
            <v>6.4000000953674316</v>
          </cell>
          <cell r="AP19">
            <v>10</v>
          </cell>
          <cell r="AQ19">
            <v>30</v>
          </cell>
          <cell r="AR19">
            <v>30</v>
          </cell>
          <cell r="AS19">
            <v>10</v>
          </cell>
          <cell r="AT19">
            <v>10</v>
          </cell>
          <cell r="AU19">
            <v>4</v>
          </cell>
          <cell r="AV19">
            <v>0</v>
          </cell>
          <cell r="AW19">
            <v>10</v>
          </cell>
          <cell r="AX19">
            <v>15</v>
          </cell>
          <cell r="AY19">
            <v>17</v>
          </cell>
          <cell r="AZ19">
            <v>15</v>
          </cell>
          <cell r="BA19">
            <v>6.662877082824707</v>
          </cell>
          <cell r="BB19">
            <v>13</v>
          </cell>
          <cell r="BC19">
            <v>20</v>
          </cell>
          <cell r="BD19">
            <v>10</v>
          </cell>
          <cell r="BE19">
            <v>10</v>
          </cell>
          <cell r="BF19">
            <v>10</v>
          </cell>
          <cell r="BG19">
            <v>10</v>
          </cell>
          <cell r="BH19">
            <v>0</v>
          </cell>
          <cell r="BI19">
            <v>20</v>
          </cell>
          <cell r="BJ19">
            <v>7</v>
          </cell>
          <cell r="BK19">
            <v>15</v>
          </cell>
          <cell r="BL19">
            <v>15</v>
          </cell>
          <cell r="BM19">
            <v>0</v>
          </cell>
          <cell r="BN19">
            <v>7</v>
          </cell>
        </row>
        <row r="20">
          <cell r="A20" t="str">
            <v>FREE RIDERS PERCENTAGE</v>
          </cell>
          <cell r="B20">
            <v>2037</v>
          </cell>
          <cell r="C20">
            <v>0</v>
          </cell>
          <cell r="D20">
            <v>0</v>
          </cell>
          <cell r="E20">
            <v>20</v>
          </cell>
          <cell r="F20">
            <v>20</v>
          </cell>
          <cell r="G20">
            <v>7.5</v>
          </cell>
          <cell r="H20">
            <v>10</v>
          </cell>
          <cell r="I20">
            <v>20</v>
          </cell>
          <cell r="J20">
            <v>20</v>
          </cell>
          <cell r="K20">
            <v>20</v>
          </cell>
          <cell r="L20">
            <v>7.5</v>
          </cell>
          <cell r="M20">
            <v>10</v>
          </cell>
          <cell r="N20">
            <v>10</v>
          </cell>
          <cell r="O20">
            <v>30</v>
          </cell>
          <cell r="P20">
            <v>0</v>
          </cell>
          <cell r="Q20">
            <v>10</v>
          </cell>
          <cell r="R20">
            <v>30</v>
          </cell>
          <cell r="S20">
            <v>30</v>
          </cell>
          <cell r="T20">
            <v>4</v>
          </cell>
          <cell r="U20">
            <v>35</v>
          </cell>
          <cell r="V20">
            <v>6.4000000953674316</v>
          </cell>
          <cell r="W20">
            <v>40</v>
          </cell>
          <cell r="X20">
            <v>20</v>
          </cell>
          <cell r="Y20">
            <v>0</v>
          </cell>
          <cell r="Z20">
            <v>50</v>
          </cell>
          <cell r="AA20">
            <v>55</v>
          </cell>
          <cell r="AB20">
            <v>30</v>
          </cell>
          <cell r="AC20">
            <v>20</v>
          </cell>
          <cell r="AD20">
            <v>20</v>
          </cell>
          <cell r="AE20">
            <v>20</v>
          </cell>
          <cell r="AF20">
            <v>0</v>
          </cell>
          <cell r="AG20">
            <v>40</v>
          </cell>
          <cell r="AH20">
            <v>6.662877082824707</v>
          </cell>
          <cell r="AI20">
            <v>0</v>
          </cell>
          <cell r="AJ20">
            <v>20</v>
          </cell>
          <cell r="AK20">
            <v>20</v>
          </cell>
          <cell r="AL20">
            <v>5</v>
          </cell>
          <cell r="AM20">
            <v>20</v>
          </cell>
          <cell r="AN20">
            <v>5</v>
          </cell>
          <cell r="AO20">
            <v>6.4000000953674316</v>
          </cell>
          <cell r="AP20">
            <v>10</v>
          </cell>
          <cell r="AQ20">
            <v>30</v>
          </cell>
          <cell r="AR20">
            <v>30</v>
          </cell>
          <cell r="AS20">
            <v>10</v>
          </cell>
          <cell r="AT20">
            <v>10</v>
          </cell>
          <cell r="AU20">
            <v>4</v>
          </cell>
          <cell r="AV20">
            <v>0</v>
          </cell>
          <cell r="AW20">
            <v>10</v>
          </cell>
          <cell r="AX20">
            <v>15</v>
          </cell>
          <cell r="AY20">
            <v>17</v>
          </cell>
          <cell r="AZ20">
            <v>15</v>
          </cell>
          <cell r="BA20">
            <v>6.662877082824707</v>
          </cell>
          <cell r="BB20">
            <v>13</v>
          </cell>
          <cell r="BC20">
            <v>20</v>
          </cell>
          <cell r="BD20">
            <v>10</v>
          </cell>
          <cell r="BE20">
            <v>10</v>
          </cell>
          <cell r="BF20">
            <v>10</v>
          </cell>
          <cell r="BG20">
            <v>10</v>
          </cell>
          <cell r="BH20">
            <v>0</v>
          </cell>
          <cell r="BI20">
            <v>20</v>
          </cell>
          <cell r="BJ20">
            <v>7</v>
          </cell>
          <cell r="BK20">
            <v>15</v>
          </cell>
          <cell r="BL20">
            <v>15</v>
          </cell>
          <cell r="BM20">
            <v>0</v>
          </cell>
          <cell r="BN20">
            <v>7</v>
          </cell>
        </row>
        <row r="21">
          <cell r="A21" t="str">
            <v>FREE RIDERS PERCENTAGE</v>
          </cell>
          <cell r="B21">
            <v>2038</v>
          </cell>
          <cell r="C21">
            <v>0</v>
          </cell>
          <cell r="D21">
            <v>0</v>
          </cell>
          <cell r="E21">
            <v>20</v>
          </cell>
          <cell r="F21">
            <v>20</v>
          </cell>
          <cell r="G21">
            <v>7.5</v>
          </cell>
          <cell r="H21">
            <v>10</v>
          </cell>
          <cell r="I21">
            <v>20</v>
          </cell>
          <cell r="J21">
            <v>20</v>
          </cell>
          <cell r="K21">
            <v>20</v>
          </cell>
          <cell r="L21">
            <v>7.5</v>
          </cell>
          <cell r="M21">
            <v>10</v>
          </cell>
          <cell r="N21">
            <v>10</v>
          </cell>
          <cell r="O21">
            <v>30</v>
          </cell>
          <cell r="P21">
            <v>0</v>
          </cell>
          <cell r="Q21">
            <v>10</v>
          </cell>
          <cell r="R21">
            <v>30</v>
          </cell>
          <cell r="S21">
            <v>30</v>
          </cell>
          <cell r="T21">
            <v>4</v>
          </cell>
          <cell r="U21">
            <v>35</v>
          </cell>
          <cell r="V21">
            <v>6.4000000953674316</v>
          </cell>
          <cell r="W21">
            <v>40</v>
          </cell>
          <cell r="X21">
            <v>20</v>
          </cell>
          <cell r="Y21">
            <v>0</v>
          </cell>
          <cell r="Z21">
            <v>50</v>
          </cell>
          <cell r="AA21">
            <v>55</v>
          </cell>
          <cell r="AB21">
            <v>30</v>
          </cell>
          <cell r="AC21">
            <v>20</v>
          </cell>
          <cell r="AD21">
            <v>20</v>
          </cell>
          <cell r="AE21">
            <v>20</v>
          </cell>
          <cell r="AF21">
            <v>0</v>
          </cell>
          <cell r="AG21">
            <v>40</v>
          </cell>
          <cell r="AH21">
            <v>6.662877082824707</v>
          </cell>
          <cell r="AI21">
            <v>0</v>
          </cell>
          <cell r="AJ21">
            <v>20</v>
          </cell>
          <cell r="AK21">
            <v>20</v>
          </cell>
          <cell r="AL21">
            <v>5</v>
          </cell>
          <cell r="AM21">
            <v>20</v>
          </cell>
          <cell r="AN21">
            <v>5</v>
          </cell>
          <cell r="AO21">
            <v>6.4000000953674316</v>
          </cell>
          <cell r="AP21">
            <v>10</v>
          </cell>
          <cell r="AQ21">
            <v>30</v>
          </cell>
          <cell r="AR21">
            <v>30</v>
          </cell>
          <cell r="AS21">
            <v>10</v>
          </cell>
          <cell r="AT21">
            <v>10</v>
          </cell>
          <cell r="AU21">
            <v>4</v>
          </cell>
          <cell r="AV21">
            <v>0</v>
          </cell>
          <cell r="AW21">
            <v>10</v>
          </cell>
          <cell r="AX21">
            <v>15</v>
          </cell>
          <cell r="AY21">
            <v>17</v>
          </cell>
          <cell r="AZ21">
            <v>15</v>
          </cell>
          <cell r="BA21">
            <v>6.662877082824707</v>
          </cell>
          <cell r="BB21">
            <v>13</v>
          </cell>
          <cell r="BC21">
            <v>20</v>
          </cell>
          <cell r="BD21">
            <v>10</v>
          </cell>
          <cell r="BE21">
            <v>10</v>
          </cell>
          <cell r="BF21">
            <v>10</v>
          </cell>
          <cell r="BG21">
            <v>10</v>
          </cell>
          <cell r="BH21">
            <v>0</v>
          </cell>
          <cell r="BI21">
            <v>20</v>
          </cell>
          <cell r="BJ21">
            <v>7</v>
          </cell>
          <cell r="BK21">
            <v>15</v>
          </cell>
          <cell r="BL21">
            <v>15</v>
          </cell>
          <cell r="BM21">
            <v>0</v>
          </cell>
          <cell r="BN21">
            <v>7</v>
          </cell>
        </row>
        <row r="22">
          <cell r="A22" t="str">
            <v>FREE RIDERS PERCENTAGE</v>
          </cell>
          <cell r="B22">
            <v>2039</v>
          </cell>
          <cell r="C22">
            <v>0</v>
          </cell>
          <cell r="D22">
            <v>0</v>
          </cell>
          <cell r="E22">
            <v>20</v>
          </cell>
          <cell r="F22">
            <v>20</v>
          </cell>
          <cell r="G22">
            <v>7.5</v>
          </cell>
          <cell r="H22">
            <v>10</v>
          </cell>
          <cell r="I22">
            <v>20</v>
          </cell>
          <cell r="J22">
            <v>20</v>
          </cell>
          <cell r="K22">
            <v>20</v>
          </cell>
          <cell r="L22">
            <v>7.5</v>
          </cell>
          <cell r="M22">
            <v>10</v>
          </cell>
          <cell r="N22">
            <v>10</v>
          </cell>
          <cell r="O22">
            <v>30</v>
          </cell>
          <cell r="P22">
            <v>0</v>
          </cell>
          <cell r="Q22">
            <v>10</v>
          </cell>
          <cell r="R22">
            <v>30</v>
          </cell>
          <cell r="S22">
            <v>30</v>
          </cell>
          <cell r="T22">
            <v>4</v>
          </cell>
          <cell r="U22">
            <v>35</v>
          </cell>
          <cell r="V22">
            <v>6.4000000953674316</v>
          </cell>
          <cell r="W22">
            <v>40</v>
          </cell>
          <cell r="X22">
            <v>20</v>
          </cell>
          <cell r="Y22">
            <v>0</v>
          </cell>
          <cell r="Z22">
            <v>50</v>
          </cell>
          <cell r="AA22">
            <v>55</v>
          </cell>
          <cell r="AB22">
            <v>30</v>
          </cell>
          <cell r="AC22">
            <v>20</v>
          </cell>
          <cell r="AD22">
            <v>20</v>
          </cell>
          <cell r="AE22">
            <v>20</v>
          </cell>
          <cell r="AF22">
            <v>0</v>
          </cell>
          <cell r="AG22">
            <v>40</v>
          </cell>
          <cell r="AH22">
            <v>6.662877082824707</v>
          </cell>
          <cell r="AI22">
            <v>0</v>
          </cell>
          <cell r="AJ22">
            <v>20</v>
          </cell>
          <cell r="AK22">
            <v>20</v>
          </cell>
          <cell r="AL22">
            <v>5</v>
          </cell>
          <cell r="AM22">
            <v>20</v>
          </cell>
          <cell r="AN22">
            <v>5</v>
          </cell>
          <cell r="AO22">
            <v>6.4000000953674316</v>
          </cell>
          <cell r="AP22">
            <v>10</v>
          </cell>
          <cell r="AQ22">
            <v>30</v>
          </cell>
          <cell r="AR22">
            <v>30</v>
          </cell>
          <cell r="AS22">
            <v>10</v>
          </cell>
          <cell r="AT22">
            <v>10</v>
          </cell>
          <cell r="AU22">
            <v>4</v>
          </cell>
          <cell r="AV22">
            <v>0</v>
          </cell>
          <cell r="AW22">
            <v>10</v>
          </cell>
          <cell r="AX22">
            <v>15</v>
          </cell>
          <cell r="AY22">
            <v>17</v>
          </cell>
          <cell r="AZ22">
            <v>15</v>
          </cell>
          <cell r="BA22">
            <v>6.662877082824707</v>
          </cell>
          <cell r="BB22">
            <v>13</v>
          </cell>
          <cell r="BC22">
            <v>20</v>
          </cell>
          <cell r="BD22">
            <v>10</v>
          </cell>
          <cell r="BE22">
            <v>10</v>
          </cell>
          <cell r="BF22">
            <v>10</v>
          </cell>
          <cell r="BG22">
            <v>10</v>
          </cell>
          <cell r="BH22">
            <v>0</v>
          </cell>
          <cell r="BI22">
            <v>20</v>
          </cell>
          <cell r="BJ22">
            <v>7</v>
          </cell>
          <cell r="BK22">
            <v>15</v>
          </cell>
          <cell r="BL22">
            <v>15</v>
          </cell>
          <cell r="BM22">
            <v>0</v>
          </cell>
          <cell r="BN22">
            <v>7</v>
          </cell>
        </row>
        <row r="23">
          <cell r="A23" t="str">
            <v>FREE RIDERS PERCENTAGE</v>
          </cell>
          <cell r="B23">
            <v>2040</v>
          </cell>
          <cell r="C23">
            <v>0</v>
          </cell>
          <cell r="D23">
            <v>0</v>
          </cell>
          <cell r="E23">
            <v>20</v>
          </cell>
          <cell r="F23">
            <v>20</v>
          </cell>
          <cell r="G23">
            <v>7.5</v>
          </cell>
          <cell r="H23">
            <v>10</v>
          </cell>
          <cell r="I23">
            <v>20</v>
          </cell>
          <cell r="J23">
            <v>20</v>
          </cell>
          <cell r="K23">
            <v>20</v>
          </cell>
          <cell r="L23">
            <v>7.5</v>
          </cell>
          <cell r="M23">
            <v>10</v>
          </cell>
          <cell r="N23">
            <v>10</v>
          </cell>
          <cell r="O23">
            <v>30</v>
          </cell>
          <cell r="P23">
            <v>0</v>
          </cell>
          <cell r="Q23">
            <v>10</v>
          </cell>
          <cell r="R23">
            <v>30</v>
          </cell>
          <cell r="S23">
            <v>30</v>
          </cell>
          <cell r="T23">
            <v>4</v>
          </cell>
          <cell r="U23">
            <v>35</v>
          </cell>
          <cell r="V23">
            <v>6.4000000953674316</v>
          </cell>
          <cell r="W23">
            <v>40</v>
          </cell>
          <cell r="X23">
            <v>20</v>
          </cell>
          <cell r="Y23">
            <v>0</v>
          </cell>
          <cell r="Z23">
            <v>50</v>
          </cell>
          <cell r="AA23">
            <v>55</v>
          </cell>
          <cell r="AB23">
            <v>30</v>
          </cell>
          <cell r="AC23">
            <v>20</v>
          </cell>
          <cell r="AD23">
            <v>20</v>
          </cell>
          <cell r="AE23">
            <v>20</v>
          </cell>
          <cell r="AF23">
            <v>0</v>
          </cell>
          <cell r="AG23">
            <v>40</v>
          </cell>
          <cell r="AH23">
            <v>6.662877082824707</v>
          </cell>
          <cell r="AI23">
            <v>0</v>
          </cell>
          <cell r="AJ23">
            <v>20</v>
          </cell>
          <cell r="AK23">
            <v>20</v>
          </cell>
          <cell r="AL23">
            <v>5</v>
          </cell>
          <cell r="AM23">
            <v>20</v>
          </cell>
          <cell r="AN23">
            <v>5</v>
          </cell>
          <cell r="AO23">
            <v>6.4000000953674316</v>
          </cell>
          <cell r="AP23">
            <v>10</v>
          </cell>
          <cell r="AQ23">
            <v>30</v>
          </cell>
          <cell r="AR23">
            <v>30</v>
          </cell>
          <cell r="AS23">
            <v>10</v>
          </cell>
          <cell r="AT23">
            <v>10</v>
          </cell>
          <cell r="AU23">
            <v>4</v>
          </cell>
          <cell r="AV23">
            <v>0</v>
          </cell>
          <cell r="AW23">
            <v>10</v>
          </cell>
          <cell r="AX23">
            <v>15</v>
          </cell>
          <cell r="AY23">
            <v>17</v>
          </cell>
          <cell r="AZ23">
            <v>15</v>
          </cell>
          <cell r="BA23">
            <v>6.662877082824707</v>
          </cell>
          <cell r="BB23">
            <v>13</v>
          </cell>
          <cell r="BC23">
            <v>20</v>
          </cell>
          <cell r="BD23">
            <v>10</v>
          </cell>
          <cell r="BE23">
            <v>10</v>
          </cell>
          <cell r="BF23">
            <v>10</v>
          </cell>
          <cell r="BG23">
            <v>10</v>
          </cell>
          <cell r="BH23">
            <v>0</v>
          </cell>
          <cell r="BI23">
            <v>20</v>
          </cell>
          <cell r="BJ23">
            <v>7</v>
          </cell>
          <cell r="BK23">
            <v>15</v>
          </cell>
          <cell r="BL23">
            <v>15</v>
          </cell>
          <cell r="BM23">
            <v>0</v>
          </cell>
          <cell r="BN23">
            <v>7</v>
          </cell>
        </row>
        <row r="24">
          <cell r="A24" t="str">
            <v>FREE RIDERS PERCENTAGE</v>
          </cell>
          <cell r="B24">
            <v>2041</v>
          </cell>
          <cell r="C24">
            <v>0</v>
          </cell>
          <cell r="D24">
            <v>0</v>
          </cell>
          <cell r="E24">
            <v>20</v>
          </cell>
          <cell r="F24">
            <v>20</v>
          </cell>
          <cell r="G24">
            <v>7.5</v>
          </cell>
          <cell r="H24">
            <v>10</v>
          </cell>
          <cell r="I24">
            <v>20</v>
          </cell>
          <cell r="J24">
            <v>20</v>
          </cell>
          <cell r="K24">
            <v>20</v>
          </cell>
          <cell r="L24">
            <v>7.5</v>
          </cell>
          <cell r="M24">
            <v>10</v>
          </cell>
          <cell r="N24">
            <v>10</v>
          </cell>
          <cell r="O24">
            <v>30</v>
          </cell>
          <cell r="P24">
            <v>0</v>
          </cell>
          <cell r="Q24">
            <v>10</v>
          </cell>
          <cell r="R24">
            <v>30</v>
          </cell>
          <cell r="S24">
            <v>30</v>
          </cell>
          <cell r="T24">
            <v>4</v>
          </cell>
          <cell r="U24">
            <v>35</v>
          </cell>
          <cell r="V24">
            <v>6.4000000953674316</v>
          </cell>
          <cell r="W24">
            <v>40</v>
          </cell>
          <cell r="X24">
            <v>20</v>
          </cell>
          <cell r="Y24">
            <v>0</v>
          </cell>
          <cell r="Z24">
            <v>50</v>
          </cell>
          <cell r="AA24">
            <v>55</v>
          </cell>
          <cell r="AB24">
            <v>30</v>
          </cell>
          <cell r="AC24">
            <v>20</v>
          </cell>
          <cell r="AD24">
            <v>20</v>
          </cell>
          <cell r="AE24">
            <v>20</v>
          </cell>
          <cell r="AF24">
            <v>0</v>
          </cell>
          <cell r="AG24">
            <v>40</v>
          </cell>
          <cell r="AH24">
            <v>6.662877082824707</v>
          </cell>
          <cell r="AI24">
            <v>0</v>
          </cell>
          <cell r="AJ24">
            <v>20</v>
          </cell>
          <cell r="AK24">
            <v>20</v>
          </cell>
          <cell r="AL24">
            <v>5</v>
          </cell>
          <cell r="AM24">
            <v>20</v>
          </cell>
          <cell r="AN24">
            <v>5</v>
          </cell>
          <cell r="AO24">
            <v>6.4000000953674316</v>
          </cell>
          <cell r="AP24">
            <v>10</v>
          </cell>
          <cell r="AQ24">
            <v>30</v>
          </cell>
          <cell r="AR24">
            <v>30</v>
          </cell>
          <cell r="AS24">
            <v>10</v>
          </cell>
          <cell r="AT24">
            <v>10</v>
          </cell>
          <cell r="AU24">
            <v>4</v>
          </cell>
          <cell r="AV24">
            <v>0</v>
          </cell>
          <cell r="AW24">
            <v>10</v>
          </cell>
          <cell r="AX24">
            <v>15</v>
          </cell>
          <cell r="AY24">
            <v>17</v>
          </cell>
          <cell r="AZ24">
            <v>15</v>
          </cell>
          <cell r="BA24">
            <v>6.662877082824707</v>
          </cell>
          <cell r="BB24">
            <v>13</v>
          </cell>
          <cell r="BC24">
            <v>20</v>
          </cell>
          <cell r="BD24">
            <v>10</v>
          </cell>
          <cell r="BE24">
            <v>10</v>
          </cell>
          <cell r="BF24">
            <v>10</v>
          </cell>
          <cell r="BG24">
            <v>10</v>
          </cell>
          <cell r="BH24">
            <v>0</v>
          </cell>
          <cell r="BI24">
            <v>20</v>
          </cell>
          <cell r="BJ24">
            <v>7</v>
          </cell>
          <cell r="BK24">
            <v>15</v>
          </cell>
          <cell r="BL24">
            <v>15</v>
          </cell>
          <cell r="BM24">
            <v>0</v>
          </cell>
          <cell r="BN24">
            <v>7</v>
          </cell>
        </row>
        <row r="25">
          <cell r="A25" t="str">
            <v>FREE RIDERS PERCENTAGE</v>
          </cell>
          <cell r="B25">
            <v>2042</v>
          </cell>
          <cell r="C25">
            <v>0</v>
          </cell>
          <cell r="D25">
            <v>0</v>
          </cell>
          <cell r="E25">
            <v>20</v>
          </cell>
          <cell r="F25">
            <v>20</v>
          </cell>
          <cell r="G25">
            <v>7.5</v>
          </cell>
          <cell r="H25">
            <v>10</v>
          </cell>
          <cell r="I25">
            <v>20</v>
          </cell>
          <cell r="J25">
            <v>20</v>
          </cell>
          <cell r="K25">
            <v>20</v>
          </cell>
          <cell r="L25">
            <v>7.5</v>
          </cell>
          <cell r="M25">
            <v>10</v>
          </cell>
          <cell r="N25">
            <v>10</v>
          </cell>
          <cell r="O25">
            <v>30</v>
          </cell>
          <cell r="P25">
            <v>0</v>
          </cell>
          <cell r="Q25">
            <v>10</v>
          </cell>
          <cell r="R25">
            <v>30</v>
          </cell>
          <cell r="S25">
            <v>30</v>
          </cell>
          <cell r="T25">
            <v>4</v>
          </cell>
          <cell r="U25">
            <v>35</v>
          </cell>
          <cell r="V25">
            <v>6.4000000953674316</v>
          </cell>
          <cell r="W25">
            <v>40</v>
          </cell>
          <cell r="X25">
            <v>20</v>
          </cell>
          <cell r="Y25">
            <v>0</v>
          </cell>
          <cell r="Z25">
            <v>50</v>
          </cell>
          <cell r="AA25">
            <v>55</v>
          </cell>
          <cell r="AB25">
            <v>30</v>
          </cell>
          <cell r="AC25">
            <v>20</v>
          </cell>
          <cell r="AD25">
            <v>20</v>
          </cell>
          <cell r="AE25">
            <v>20</v>
          </cell>
          <cell r="AF25">
            <v>0</v>
          </cell>
          <cell r="AG25">
            <v>40</v>
          </cell>
          <cell r="AH25">
            <v>6.662877082824707</v>
          </cell>
          <cell r="AI25">
            <v>0</v>
          </cell>
          <cell r="AJ25">
            <v>20</v>
          </cell>
          <cell r="AK25">
            <v>20</v>
          </cell>
          <cell r="AL25">
            <v>5</v>
          </cell>
          <cell r="AM25">
            <v>20</v>
          </cell>
          <cell r="AN25">
            <v>5</v>
          </cell>
          <cell r="AO25">
            <v>6.4000000953674316</v>
          </cell>
          <cell r="AP25">
            <v>10</v>
          </cell>
          <cell r="AQ25">
            <v>30</v>
          </cell>
          <cell r="AR25">
            <v>30</v>
          </cell>
          <cell r="AS25">
            <v>10</v>
          </cell>
          <cell r="AT25">
            <v>10</v>
          </cell>
          <cell r="AU25">
            <v>4</v>
          </cell>
          <cell r="AV25">
            <v>0</v>
          </cell>
          <cell r="AW25">
            <v>10</v>
          </cell>
          <cell r="AX25">
            <v>15</v>
          </cell>
          <cell r="AY25">
            <v>17</v>
          </cell>
          <cell r="AZ25">
            <v>15</v>
          </cell>
          <cell r="BA25">
            <v>6.662877082824707</v>
          </cell>
          <cell r="BB25">
            <v>13</v>
          </cell>
          <cell r="BC25">
            <v>20</v>
          </cell>
          <cell r="BD25">
            <v>10</v>
          </cell>
          <cell r="BE25">
            <v>10</v>
          </cell>
          <cell r="BF25">
            <v>10</v>
          </cell>
          <cell r="BG25">
            <v>10</v>
          </cell>
          <cell r="BH25">
            <v>0</v>
          </cell>
          <cell r="BI25">
            <v>20</v>
          </cell>
          <cell r="BJ25">
            <v>7</v>
          </cell>
          <cell r="BK25">
            <v>15</v>
          </cell>
          <cell r="BL25">
            <v>15</v>
          </cell>
          <cell r="BM25">
            <v>0</v>
          </cell>
          <cell r="BN25">
            <v>7</v>
          </cell>
        </row>
        <row r="26">
          <cell r="A26" t="str">
            <v>FREE RIDERS PERCENTAGE</v>
          </cell>
          <cell r="B26">
            <v>2043</v>
          </cell>
          <cell r="C26">
            <v>0</v>
          </cell>
          <cell r="D26">
            <v>0</v>
          </cell>
          <cell r="E26">
            <v>20</v>
          </cell>
          <cell r="F26">
            <v>20</v>
          </cell>
          <cell r="G26">
            <v>7.5</v>
          </cell>
          <cell r="H26">
            <v>10</v>
          </cell>
          <cell r="I26">
            <v>20</v>
          </cell>
          <cell r="J26">
            <v>20</v>
          </cell>
          <cell r="K26">
            <v>20</v>
          </cell>
          <cell r="L26">
            <v>7.5</v>
          </cell>
          <cell r="M26">
            <v>10</v>
          </cell>
          <cell r="N26">
            <v>10</v>
          </cell>
          <cell r="O26">
            <v>30</v>
          </cell>
          <cell r="P26">
            <v>0</v>
          </cell>
          <cell r="Q26">
            <v>10</v>
          </cell>
          <cell r="R26">
            <v>30</v>
          </cell>
          <cell r="S26">
            <v>30</v>
          </cell>
          <cell r="T26">
            <v>4</v>
          </cell>
          <cell r="U26">
            <v>35</v>
          </cell>
          <cell r="V26">
            <v>6.4000000953674316</v>
          </cell>
          <cell r="W26">
            <v>40</v>
          </cell>
          <cell r="X26">
            <v>20</v>
          </cell>
          <cell r="Y26">
            <v>0</v>
          </cell>
          <cell r="Z26">
            <v>50</v>
          </cell>
          <cell r="AA26">
            <v>55</v>
          </cell>
          <cell r="AB26">
            <v>30</v>
          </cell>
          <cell r="AC26">
            <v>20</v>
          </cell>
          <cell r="AD26">
            <v>20</v>
          </cell>
          <cell r="AE26">
            <v>20</v>
          </cell>
          <cell r="AF26">
            <v>0</v>
          </cell>
          <cell r="AG26">
            <v>40</v>
          </cell>
          <cell r="AH26">
            <v>6.662877082824707</v>
          </cell>
          <cell r="AI26">
            <v>0</v>
          </cell>
          <cell r="AJ26">
            <v>20</v>
          </cell>
          <cell r="AK26">
            <v>20</v>
          </cell>
          <cell r="AL26">
            <v>5</v>
          </cell>
          <cell r="AM26">
            <v>20</v>
          </cell>
          <cell r="AN26">
            <v>5</v>
          </cell>
          <cell r="AO26">
            <v>6.4000000953674316</v>
          </cell>
          <cell r="AP26">
            <v>10</v>
          </cell>
          <cell r="AQ26">
            <v>30</v>
          </cell>
          <cell r="AR26">
            <v>30</v>
          </cell>
          <cell r="AS26">
            <v>10</v>
          </cell>
          <cell r="AT26">
            <v>10</v>
          </cell>
          <cell r="AU26">
            <v>4</v>
          </cell>
          <cell r="AV26">
            <v>0</v>
          </cell>
          <cell r="AW26">
            <v>10</v>
          </cell>
          <cell r="AX26">
            <v>15</v>
          </cell>
          <cell r="AY26">
            <v>17</v>
          </cell>
          <cell r="AZ26">
            <v>15</v>
          </cell>
          <cell r="BA26">
            <v>6.662877082824707</v>
          </cell>
          <cell r="BB26">
            <v>13</v>
          </cell>
          <cell r="BC26">
            <v>20</v>
          </cell>
          <cell r="BD26">
            <v>10</v>
          </cell>
          <cell r="BE26">
            <v>10</v>
          </cell>
          <cell r="BF26">
            <v>10</v>
          </cell>
          <cell r="BG26">
            <v>10</v>
          </cell>
          <cell r="BH26">
            <v>0</v>
          </cell>
          <cell r="BI26">
            <v>20</v>
          </cell>
          <cell r="BJ26">
            <v>7</v>
          </cell>
          <cell r="BK26">
            <v>15</v>
          </cell>
          <cell r="BL26">
            <v>15</v>
          </cell>
          <cell r="BM26">
            <v>0</v>
          </cell>
          <cell r="BN26">
            <v>7</v>
          </cell>
        </row>
        <row r="27">
          <cell r="A27" t="str">
            <v>FREE RIDERS PERCENTAGE</v>
          </cell>
          <cell r="B27">
            <v>2044</v>
          </cell>
          <cell r="C27">
            <v>0</v>
          </cell>
          <cell r="D27">
            <v>0</v>
          </cell>
          <cell r="E27">
            <v>20</v>
          </cell>
          <cell r="F27">
            <v>20</v>
          </cell>
          <cell r="G27">
            <v>7.5</v>
          </cell>
          <cell r="H27">
            <v>10</v>
          </cell>
          <cell r="I27">
            <v>20</v>
          </cell>
          <cell r="J27">
            <v>20</v>
          </cell>
          <cell r="K27">
            <v>20</v>
          </cell>
          <cell r="L27">
            <v>7.5</v>
          </cell>
          <cell r="M27">
            <v>10</v>
          </cell>
          <cell r="N27">
            <v>10</v>
          </cell>
          <cell r="O27">
            <v>30</v>
          </cell>
          <cell r="P27">
            <v>0</v>
          </cell>
          <cell r="Q27">
            <v>10</v>
          </cell>
          <cell r="R27">
            <v>30</v>
          </cell>
          <cell r="S27">
            <v>30</v>
          </cell>
          <cell r="T27">
            <v>4</v>
          </cell>
          <cell r="U27">
            <v>35</v>
          </cell>
          <cell r="V27">
            <v>6.4000000953674316</v>
          </cell>
          <cell r="W27">
            <v>40</v>
          </cell>
          <cell r="X27">
            <v>20</v>
          </cell>
          <cell r="Y27">
            <v>0</v>
          </cell>
          <cell r="Z27">
            <v>50</v>
          </cell>
          <cell r="AA27">
            <v>55</v>
          </cell>
          <cell r="AB27">
            <v>30</v>
          </cell>
          <cell r="AC27">
            <v>20</v>
          </cell>
          <cell r="AD27">
            <v>20</v>
          </cell>
          <cell r="AE27">
            <v>20</v>
          </cell>
          <cell r="AF27">
            <v>0</v>
          </cell>
          <cell r="AG27">
            <v>40</v>
          </cell>
          <cell r="AH27">
            <v>6.662877082824707</v>
          </cell>
          <cell r="AI27">
            <v>0</v>
          </cell>
          <cell r="AJ27">
            <v>20</v>
          </cell>
          <cell r="AK27">
            <v>20</v>
          </cell>
          <cell r="AL27">
            <v>5</v>
          </cell>
          <cell r="AM27">
            <v>20</v>
          </cell>
          <cell r="AN27">
            <v>5</v>
          </cell>
          <cell r="AO27">
            <v>6.4000000953674316</v>
          </cell>
          <cell r="AP27">
            <v>10</v>
          </cell>
          <cell r="AQ27">
            <v>30</v>
          </cell>
          <cell r="AR27">
            <v>30</v>
          </cell>
          <cell r="AS27">
            <v>10</v>
          </cell>
          <cell r="AT27">
            <v>10</v>
          </cell>
          <cell r="AU27">
            <v>4</v>
          </cell>
          <cell r="AV27">
            <v>0</v>
          </cell>
          <cell r="AW27">
            <v>10</v>
          </cell>
          <cell r="AX27">
            <v>15</v>
          </cell>
          <cell r="AY27">
            <v>17</v>
          </cell>
          <cell r="AZ27">
            <v>15</v>
          </cell>
          <cell r="BA27">
            <v>6.662877082824707</v>
          </cell>
          <cell r="BB27">
            <v>13</v>
          </cell>
          <cell r="BC27">
            <v>20</v>
          </cell>
          <cell r="BD27">
            <v>10</v>
          </cell>
          <cell r="BE27">
            <v>10</v>
          </cell>
          <cell r="BF27">
            <v>10</v>
          </cell>
          <cell r="BG27">
            <v>10</v>
          </cell>
          <cell r="BH27">
            <v>0</v>
          </cell>
          <cell r="BI27">
            <v>20</v>
          </cell>
          <cell r="BJ27">
            <v>7</v>
          </cell>
          <cell r="BK27">
            <v>15</v>
          </cell>
          <cell r="BL27">
            <v>15</v>
          </cell>
          <cell r="BM27">
            <v>0</v>
          </cell>
          <cell r="BN27">
            <v>7</v>
          </cell>
        </row>
        <row r="28">
          <cell r="A28" t="str">
            <v>FREE RIDERS PERCENTAGE</v>
          </cell>
          <cell r="B28">
            <v>2045</v>
          </cell>
          <cell r="C28">
            <v>0</v>
          </cell>
          <cell r="D28">
            <v>0</v>
          </cell>
          <cell r="E28">
            <v>20</v>
          </cell>
          <cell r="F28">
            <v>20</v>
          </cell>
          <cell r="G28">
            <v>7.5</v>
          </cell>
          <cell r="H28">
            <v>10</v>
          </cell>
          <cell r="I28">
            <v>20</v>
          </cell>
          <cell r="J28">
            <v>20</v>
          </cell>
          <cell r="K28">
            <v>20</v>
          </cell>
          <cell r="L28">
            <v>7.5</v>
          </cell>
          <cell r="M28">
            <v>10</v>
          </cell>
          <cell r="N28">
            <v>10</v>
          </cell>
          <cell r="O28">
            <v>30</v>
          </cell>
          <cell r="P28">
            <v>0</v>
          </cell>
          <cell r="Q28">
            <v>10</v>
          </cell>
          <cell r="R28">
            <v>30</v>
          </cell>
          <cell r="S28">
            <v>30</v>
          </cell>
          <cell r="T28">
            <v>4</v>
          </cell>
          <cell r="U28">
            <v>35</v>
          </cell>
          <cell r="V28">
            <v>6.4000000953674316</v>
          </cell>
          <cell r="W28">
            <v>40</v>
          </cell>
          <cell r="X28">
            <v>20</v>
          </cell>
          <cell r="Y28">
            <v>0</v>
          </cell>
          <cell r="Z28">
            <v>50</v>
          </cell>
          <cell r="AA28">
            <v>55</v>
          </cell>
          <cell r="AB28">
            <v>30</v>
          </cell>
          <cell r="AC28">
            <v>20</v>
          </cell>
          <cell r="AD28">
            <v>20</v>
          </cell>
          <cell r="AE28">
            <v>20</v>
          </cell>
          <cell r="AF28">
            <v>0</v>
          </cell>
          <cell r="AG28">
            <v>40</v>
          </cell>
          <cell r="AH28">
            <v>6.662877082824707</v>
          </cell>
          <cell r="AI28">
            <v>0</v>
          </cell>
          <cell r="AJ28">
            <v>20</v>
          </cell>
          <cell r="AK28">
            <v>20</v>
          </cell>
          <cell r="AL28">
            <v>5</v>
          </cell>
          <cell r="AM28">
            <v>20</v>
          </cell>
          <cell r="AN28">
            <v>5</v>
          </cell>
          <cell r="AO28">
            <v>6.4000000953674316</v>
          </cell>
          <cell r="AP28">
            <v>10</v>
          </cell>
          <cell r="AQ28">
            <v>30</v>
          </cell>
          <cell r="AR28">
            <v>30</v>
          </cell>
          <cell r="AS28">
            <v>10</v>
          </cell>
          <cell r="AT28">
            <v>10</v>
          </cell>
          <cell r="AU28">
            <v>4</v>
          </cell>
          <cell r="AV28">
            <v>0</v>
          </cell>
          <cell r="AW28">
            <v>10</v>
          </cell>
          <cell r="AX28">
            <v>15</v>
          </cell>
          <cell r="AY28">
            <v>17</v>
          </cell>
          <cell r="AZ28">
            <v>15</v>
          </cell>
          <cell r="BA28">
            <v>6.662877082824707</v>
          </cell>
          <cell r="BB28">
            <v>13</v>
          </cell>
          <cell r="BC28">
            <v>20</v>
          </cell>
          <cell r="BD28">
            <v>10</v>
          </cell>
          <cell r="BE28">
            <v>10</v>
          </cell>
          <cell r="BF28">
            <v>10</v>
          </cell>
          <cell r="BG28">
            <v>10</v>
          </cell>
          <cell r="BH28">
            <v>0</v>
          </cell>
          <cell r="BI28">
            <v>20</v>
          </cell>
          <cell r="BJ28">
            <v>7</v>
          </cell>
          <cell r="BK28">
            <v>15</v>
          </cell>
          <cell r="BL28">
            <v>15</v>
          </cell>
          <cell r="BM28">
            <v>0</v>
          </cell>
          <cell r="BN28">
            <v>7</v>
          </cell>
        </row>
        <row r="29">
          <cell r="A29" t="str">
            <v>FREE RIDERS PERCENTAGE</v>
          </cell>
          <cell r="B29">
            <v>2046</v>
          </cell>
          <cell r="C29">
            <v>0</v>
          </cell>
          <cell r="D29">
            <v>0</v>
          </cell>
          <cell r="E29">
            <v>20</v>
          </cell>
          <cell r="F29">
            <v>20</v>
          </cell>
          <cell r="G29">
            <v>7.5</v>
          </cell>
          <cell r="H29">
            <v>10</v>
          </cell>
          <cell r="I29">
            <v>20</v>
          </cell>
          <cell r="J29">
            <v>20</v>
          </cell>
          <cell r="K29">
            <v>20</v>
          </cell>
          <cell r="L29">
            <v>7.5</v>
          </cell>
          <cell r="M29">
            <v>10</v>
          </cell>
          <cell r="N29">
            <v>10</v>
          </cell>
          <cell r="O29">
            <v>30</v>
          </cell>
          <cell r="P29">
            <v>0</v>
          </cell>
          <cell r="Q29">
            <v>10</v>
          </cell>
          <cell r="R29">
            <v>30</v>
          </cell>
          <cell r="S29">
            <v>30</v>
          </cell>
          <cell r="T29">
            <v>4</v>
          </cell>
          <cell r="U29">
            <v>35</v>
          </cell>
          <cell r="V29">
            <v>6.4000000953674316</v>
          </cell>
          <cell r="W29">
            <v>40</v>
          </cell>
          <cell r="X29">
            <v>20</v>
          </cell>
          <cell r="Y29">
            <v>0</v>
          </cell>
          <cell r="Z29">
            <v>50</v>
          </cell>
          <cell r="AA29">
            <v>55</v>
          </cell>
          <cell r="AB29">
            <v>30</v>
          </cell>
          <cell r="AC29">
            <v>20</v>
          </cell>
          <cell r="AD29">
            <v>20</v>
          </cell>
          <cell r="AE29">
            <v>20</v>
          </cell>
          <cell r="AF29">
            <v>0</v>
          </cell>
          <cell r="AG29">
            <v>40</v>
          </cell>
          <cell r="AH29">
            <v>6.662877082824707</v>
          </cell>
          <cell r="AI29">
            <v>0</v>
          </cell>
          <cell r="AJ29">
            <v>20</v>
          </cell>
          <cell r="AK29">
            <v>20</v>
          </cell>
          <cell r="AL29">
            <v>5</v>
          </cell>
          <cell r="AM29">
            <v>20</v>
          </cell>
          <cell r="AN29">
            <v>5</v>
          </cell>
          <cell r="AO29">
            <v>6.4000000953674316</v>
          </cell>
          <cell r="AP29">
            <v>10</v>
          </cell>
          <cell r="AQ29">
            <v>30</v>
          </cell>
          <cell r="AR29">
            <v>30</v>
          </cell>
          <cell r="AS29">
            <v>10</v>
          </cell>
          <cell r="AT29">
            <v>10</v>
          </cell>
          <cell r="AU29">
            <v>4</v>
          </cell>
          <cell r="AV29">
            <v>0</v>
          </cell>
          <cell r="AW29">
            <v>10</v>
          </cell>
          <cell r="AX29">
            <v>15</v>
          </cell>
          <cell r="AY29">
            <v>17</v>
          </cell>
          <cell r="AZ29">
            <v>15</v>
          </cell>
          <cell r="BA29">
            <v>6.662877082824707</v>
          </cell>
          <cell r="BB29">
            <v>13</v>
          </cell>
          <cell r="BC29">
            <v>20</v>
          </cell>
          <cell r="BD29">
            <v>10</v>
          </cell>
          <cell r="BE29">
            <v>10</v>
          </cell>
          <cell r="BF29">
            <v>10</v>
          </cell>
          <cell r="BG29">
            <v>10</v>
          </cell>
          <cell r="BH29">
            <v>0</v>
          </cell>
          <cell r="BI29">
            <v>20</v>
          </cell>
          <cell r="BJ29">
            <v>7</v>
          </cell>
          <cell r="BK29">
            <v>15</v>
          </cell>
          <cell r="BL29">
            <v>15</v>
          </cell>
          <cell r="BM29">
            <v>0</v>
          </cell>
          <cell r="BN29">
            <v>7</v>
          </cell>
        </row>
        <row r="30">
          <cell r="A30" t="str">
            <v>FREE RIDERS PERCENTAGE</v>
          </cell>
          <cell r="B30">
            <v>2047</v>
          </cell>
          <cell r="C30">
            <v>0</v>
          </cell>
          <cell r="D30">
            <v>0</v>
          </cell>
          <cell r="E30">
            <v>20</v>
          </cell>
          <cell r="F30">
            <v>20</v>
          </cell>
          <cell r="G30">
            <v>7.5</v>
          </cell>
          <cell r="H30">
            <v>10</v>
          </cell>
          <cell r="I30">
            <v>20</v>
          </cell>
          <cell r="J30">
            <v>20</v>
          </cell>
          <cell r="K30">
            <v>20</v>
          </cell>
          <cell r="L30">
            <v>7.5</v>
          </cell>
          <cell r="M30">
            <v>10</v>
          </cell>
          <cell r="N30">
            <v>10</v>
          </cell>
          <cell r="O30">
            <v>30</v>
          </cell>
          <cell r="P30">
            <v>0</v>
          </cell>
          <cell r="Q30">
            <v>10</v>
          </cell>
          <cell r="R30">
            <v>30</v>
          </cell>
          <cell r="S30">
            <v>30</v>
          </cell>
          <cell r="T30">
            <v>4</v>
          </cell>
          <cell r="U30">
            <v>35</v>
          </cell>
          <cell r="V30">
            <v>6.4000000953674316</v>
          </cell>
          <cell r="W30">
            <v>40</v>
          </cell>
          <cell r="X30">
            <v>20</v>
          </cell>
          <cell r="Y30">
            <v>0</v>
          </cell>
          <cell r="Z30">
            <v>50</v>
          </cell>
          <cell r="AA30">
            <v>55</v>
          </cell>
          <cell r="AB30">
            <v>30</v>
          </cell>
          <cell r="AC30">
            <v>20</v>
          </cell>
          <cell r="AD30">
            <v>20</v>
          </cell>
          <cell r="AE30">
            <v>20</v>
          </cell>
          <cell r="AF30">
            <v>0</v>
          </cell>
          <cell r="AG30">
            <v>40</v>
          </cell>
          <cell r="AH30">
            <v>6.662877082824707</v>
          </cell>
          <cell r="AI30">
            <v>0</v>
          </cell>
          <cell r="AJ30">
            <v>20</v>
          </cell>
          <cell r="AK30">
            <v>20</v>
          </cell>
          <cell r="AL30">
            <v>5</v>
          </cell>
          <cell r="AM30">
            <v>20</v>
          </cell>
          <cell r="AN30">
            <v>5</v>
          </cell>
          <cell r="AO30">
            <v>6.4000000953674316</v>
          </cell>
          <cell r="AP30">
            <v>10</v>
          </cell>
          <cell r="AQ30">
            <v>30</v>
          </cell>
          <cell r="AR30">
            <v>30</v>
          </cell>
          <cell r="AS30">
            <v>10</v>
          </cell>
          <cell r="AT30">
            <v>10</v>
          </cell>
          <cell r="AU30">
            <v>4</v>
          </cell>
          <cell r="AV30">
            <v>0</v>
          </cell>
          <cell r="AW30">
            <v>10</v>
          </cell>
          <cell r="AX30">
            <v>15</v>
          </cell>
          <cell r="AY30">
            <v>17</v>
          </cell>
          <cell r="AZ30">
            <v>15</v>
          </cell>
          <cell r="BA30">
            <v>6.662877082824707</v>
          </cell>
          <cell r="BB30">
            <v>13</v>
          </cell>
          <cell r="BC30">
            <v>20</v>
          </cell>
          <cell r="BD30">
            <v>10</v>
          </cell>
          <cell r="BE30">
            <v>10</v>
          </cell>
          <cell r="BF30">
            <v>10</v>
          </cell>
          <cell r="BG30">
            <v>10</v>
          </cell>
          <cell r="BH30">
            <v>0</v>
          </cell>
          <cell r="BI30">
            <v>20</v>
          </cell>
          <cell r="BJ30">
            <v>7</v>
          </cell>
          <cell r="BK30">
            <v>15</v>
          </cell>
          <cell r="BL30">
            <v>15</v>
          </cell>
          <cell r="BM30">
            <v>0</v>
          </cell>
          <cell r="BN30">
            <v>7</v>
          </cell>
        </row>
        <row r="31">
          <cell r="A31" t="str">
            <v>FREE RIDERS PERCENTAGE</v>
          </cell>
          <cell r="B31">
            <v>2048</v>
          </cell>
          <cell r="C31">
            <v>0</v>
          </cell>
          <cell r="D31">
            <v>0</v>
          </cell>
          <cell r="E31">
            <v>20</v>
          </cell>
          <cell r="F31">
            <v>20</v>
          </cell>
          <cell r="G31">
            <v>7.5</v>
          </cell>
          <cell r="H31">
            <v>10</v>
          </cell>
          <cell r="I31">
            <v>20</v>
          </cell>
          <cell r="J31">
            <v>20</v>
          </cell>
          <cell r="K31">
            <v>20</v>
          </cell>
          <cell r="L31">
            <v>7.5</v>
          </cell>
          <cell r="M31">
            <v>10</v>
          </cell>
          <cell r="N31">
            <v>10</v>
          </cell>
          <cell r="O31">
            <v>30</v>
          </cell>
          <cell r="P31">
            <v>0</v>
          </cell>
          <cell r="Q31">
            <v>10</v>
          </cell>
          <cell r="R31">
            <v>30</v>
          </cell>
          <cell r="S31">
            <v>30</v>
          </cell>
          <cell r="T31">
            <v>4</v>
          </cell>
          <cell r="U31">
            <v>35</v>
          </cell>
          <cell r="V31">
            <v>6.4000000953674316</v>
          </cell>
          <cell r="W31">
            <v>40</v>
          </cell>
          <cell r="X31">
            <v>20</v>
          </cell>
          <cell r="Y31">
            <v>0</v>
          </cell>
          <cell r="Z31">
            <v>50</v>
          </cell>
          <cell r="AA31">
            <v>55</v>
          </cell>
          <cell r="AB31">
            <v>30</v>
          </cell>
          <cell r="AC31">
            <v>20</v>
          </cell>
          <cell r="AD31">
            <v>20</v>
          </cell>
          <cell r="AE31">
            <v>20</v>
          </cell>
          <cell r="AF31">
            <v>0</v>
          </cell>
          <cell r="AG31">
            <v>40</v>
          </cell>
          <cell r="AH31">
            <v>6.662877082824707</v>
          </cell>
          <cell r="AI31">
            <v>0</v>
          </cell>
          <cell r="AJ31">
            <v>20</v>
          </cell>
          <cell r="AK31">
            <v>20</v>
          </cell>
          <cell r="AL31">
            <v>5</v>
          </cell>
          <cell r="AM31">
            <v>20</v>
          </cell>
          <cell r="AN31">
            <v>5</v>
          </cell>
          <cell r="AO31">
            <v>6.4000000953674316</v>
          </cell>
          <cell r="AP31">
            <v>10</v>
          </cell>
          <cell r="AQ31">
            <v>30</v>
          </cell>
          <cell r="AR31">
            <v>30</v>
          </cell>
          <cell r="AS31">
            <v>10</v>
          </cell>
          <cell r="AT31">
            <v>10</v>
          </cell>
          <cell r="AU31">
            <v>4</v>
          </cell>
          <cell r="AV31">
            <v>0</v>
          </cell>
          <cell r="AW31">
            <v>10</v>
          </cell>
          <cell r="AX31">
            <v>15</v>
          </cell>
          <cell r="AY31">
            <v>17</v>
          </cell>
          <cell r="AZ31">
            <v>15</v>
          </cell>
          <cell r="BA31">
            <v>6.662877082824707</v>
          </cell>
          <cell r="BB31">
            <v>13</v>
          </cell>
          <cell r="BC31">
            <v>20</v>
          </cell>
          <cell r="BD31">
            <v>10</v>
          </cell>
          <cell r="BE31">
            <v>10</v>
          </cell>
          <cell r="BF31">
            <v>10</v>
          </cell>
          <cell r="BG31">
            <v>10</v>
          </cell>
          <cell r="BH31">
            <v>0</v>
          </cell>
          <cell r="BI31">
            <v>20</v>
          </cell>
          <cell r="BJ31">
            <v>7</v>
          </cell>
          <cell r="BK31">
            <v>15</v>
          </cell>
          <cell r="BL31">
            <v>15</v>
          </cell>
          <cell r="BM31">
            <v>0</v>
          </cell>
          <cell r="BN31">
            <v>7</v>
          </cell>
        </row>
        <row r="32">
          <cell r="A32" t="str">
            <v>FREE RIDERS PERCENTAGE</v>
          </cell>
          <cell r="B32">
            <v>2049</v>
          </cell>
          <cell r="C32">
            <v>0</v>
          </cell>
          <cell r="D32">
            <v>0</v>
          </cell>
          <cell r="E32">
            <v>20</v>
          </cell>
          <cell r="F32">
            <v>20</v>
          </cell>
          <cell r="G32">
            <v>7.5</v>
          </cell>
          <cell r="H32">
            <v>10</v>
          </cell>
          <cell r="I32">
            <v>20</v>
          </cell>
          <cell r="J32">
            <v>20</v>
          </cell>
          <cell r="K32">
            <v>20</v>
          </cell>
          <cell r="L32">
            <v>7.5</v>
          </cell>
          <cell r="M32">
            <v>10</v>
          </cell>
          <cell r="N32">
            <v>10</v>
          </cell>
          <cell r="O32">
            <v>30</v>
          </cell>
          <cell r="P32">
            <v>0</v>
          </cell>
          <cell r="Q32">
            <v>10</v>
          </cell>
          <cell r="R32">
            <v>30</v>
          </cell>
          <cell r="S32">
            <v>30</v>
          </cell>
          <cell r="T32">
            <v>4</v>
          </cell>
          <cell r="U32">
            <v>35</v>
          </cell>
          <cell r="V32">
            <v>6.4000000953674316</v>
          </cell>
          <cell r="W32">
            <v>40</v>
          </cell>
          <cell r="X32">
            <v>20</v>
          </cell>
          <cell r="Y32">
            <v>0</v>
          </cell>
          <cell r="Z32">
            <v>50</v>
          </cell>
          <cell r="AA32">
            <v>55</v>
          </cell>
          <cell r="AB32">
            <v>30</v>
          </cell>
          <cell r="AC32">
            <v>20</v>
          </cell>
          <cell r="AD32">
            <v>20</v>
          </cell>
          <cell r="AE32">
            <v>20</v>
          </cell>
          <cell r="AF32">
            <v>0</v>
          </cell>
          <cell r="AG32">
            <v>40</v>
          </cell>
          <cell r="AH32">
            <v>6.662877082824707</v>
          </cell>
          <cell r="AI32">
            <v>0</v>
          </cell>
          <cell r="AJ32">
            <v>20</v>
          </cell>
          <cell r="AK32">
            <v>20</v>
          </cell>
          <cell r="AL32">
            <v>5</v>
          </cell>
          <cell r="AM32">
            <v>20</v>
          </cell>
          <cell r="AN32">
            <v>5</v>
          </cell>
          <cell r="AO32">
            <v>6.4000000953674316</v>
          </cell>
          <cell r="AP32">
            <v>10</v>
          </cell>
          <cell r="AQ32">
            <v>30</v>
          </cell>
          <cell r="AR32">
            <v>30</v>
          </cell>
          <cell r="AS32">
            <v>10</v>
          </cell>
          <cell r="AT32">
            <v>10</v>
          </cell>
          <cell r="AU32">
            <v>4</v>
          </cell>
          <cell r="AV32">
            <v>0</v>
          </cell>
          <cell r="AW32">
            <v>10</v>
          </cell>
          <cell r="AX32">
            <v>15</v>
          </cell>
          <cell r="AY32">
            <v>17</v>
          </cell>
          <cell r="AZ32">
            <v>15</v>
          </cell>
          <cell r="BA32">
            <v>6.662877082824707</v>
          </cell>
          <cell r="BB32">
            <v>13</v>
          </cell>
          <cell r="BC32">
            <v>20</v>
          </cell>
          <cell r="BD32">
            <v>10</v>
          </cell>
          <cell r="BE32">
            <v>10</v>
          </cell>
          <cell r="BF32">
            <v>10</v>
          </cell>
          <cell r="BG32">
            <v>10</v>
          </cell>
          <cell r="BH32">
            <v>0</v>
          </cell>
          <cell r="BI32">
            <v>20</v>
          </cell>
          <cell r="BJ32">
            <v>7</v>
          </cell>
          <cell r="BK32">
            <v>15</v>
          </cell>
          <cell r="BL32">
            <v>15</v>
          </cell>
          <cell r="BM32">
            <v>0</v>
          </cell>
          <cell r="BN32">
            <v>7</v>
          </cell>
        </row>
        <row r="33">
          <cell r="A33" t="str">
            <v>FREE RIDERS PERCENTAGE</v>
          </cell>
          <cell r="B33">
            <v>2050</v>
          </cell>
          <cell r="C33">
            <v>0</v>
          </cell>
          <cell r="D33">
            <v>0</v>
          </cell>
          <cell r="E33">
            <v>20</v>
          </cell>
          <cell r="F33">
            <v>20</v>
          </cell>
          <cell r="G33">
            <v>7.5</v>
          </cell>
          <cell r="H33">
            <v>10</v>
          </cell>
          <cell r="I33">
            <v>20</v>
          </cell>
          <cell r="J33">
            <v>20</v>
          </cell>
          <cell r="K33">
            <v>20</v>
          </cell>
          <cell r="L33">
            <v>7.5</v>
          </cell>
          <cell r="M33">
            <v>10</v>
          </cell>
          <cell r="N33">
            <v>10</v>
          </cell>
          <cell r="O33">
            <v>30</v>
          </cell>
          <cell r="P33">
            <v>0</v>
          </cell>
          <cell r="Q33">
            <v>10</v>
          </cell>
          <cell r="R33">
            <v>30</v>
          </cell>
          <cell r="S33">
            <v>30</v>
          </cell>
          <cell r="T33">
            <v>4</v>
          </cell>
          <cell r="U33">
            <v>35</v>
          </cell>
          <cell r="V33">
            <v>6.4000000953674316</v>
          </cell>
          <cell r="W33">
            <v>40</v>
          </cell>
          <cell r="X33">
            <v>20</v>
          </cell>
          <cell r="Y33">
            <v>0</v>
          </cell>
          <cell r="Z33">
            <v>50</v>
          </cell>
          <cell r="AA33">
            <v>55</v>
          </cell>
          <cell r="AB33">
            <v>30</v>
          </cell>
          <cell r="AC33">
            <v>20</v>
          </cell>
          <cell r="AD33">
            <v>20</v>
          </cell>
          <cell r="AE33">
            <v>20</v>
          </cell>
          <cell r="AF33">
            <v>0</v>
          </cell>
          <cell r="AG33">
            <v>40</v>
          </cell>
          <cell r="AH33">
            <v>6.662877082824707</v>
          </cell>
          <cell r="AI33">
            <v>0</v>
          </cell>
          <cell r="AJ33">
            <v>20</v>
          </cell>
          <cell r="AK33">
            <v>20</v>
          </cell>
          <cell r="AL33">
            <v>5</v>
          </cell>
          <cell r="AM33">
            <v>20</v>
          </cell>
          <cell r="AN33">
            <v>5</v>
          </cell>
          <cell r="AO33">
            <v>6.4000000953674316</v>
          </cell>
          <cell r="AP33">
            <v>10</v>
          </cell>
          <cell r="AQ33">
            <v>30</v>
          </cell>
          <cell r="AR33">
            <v>30</v>
          </cell>
          <cell r="AS33">
            <v>10</v>
          </cell>
          <cell r="AT33">
            <v>10</v>
          </cell>
          <cell r="AU33">
            <v>4</v>
          </cell>
          <cell r="AV33">
            <v>0</v>
          </cell>
          <cell r="AW33">
            <v>10</v>
          </cell>
          <cell r="AX33">
            <v>15</v>
          </cell>
          <cell r="AY33">
            <v>17</v>
          </cell>
          <cell r="AZ33">
            <v>15</v>
          </cell>
          <cell r="BA33">
            <v>6.662877082824707</v>
          </cell>
          <cell r="BB33">
            <v>13</v>
          </cell>
          <cell r="BC33">
            <v>20</v>
          </cell>
          <cell r="BD33">
            <v>10</v>
          </cell>
          <cell r="BE33">
            <v>10</v>
          </cell>
          <cell r="BF33">
            <v>10</v>
          </cell>
          <cell r="BG33">
            <v>10</v>
          </cell>
          <cell r="BH33">
            <v>0</v>
          </cell>
          <cell r="BI33">
            <v>20</v>
          </cell>
          <cell r="BJ33">
            <v>7</v>
          </cell>
          <cell r="BK33">
            <v>15</v>
          </cell>
          <cell r="BL33">
            <v>15</v>
          </cell>
          <cell r="BM33">
            <v>0</v>
          </cell>
          <cell r="BN33">
            <v>7</v>
          </cell>
        </row>
        <row r="34">
          <cell r="A34" t="str">
            <v>FREE RIDERS PERCENTAGE</v>
          </cell>
          <cell r="B34">
            <v>2051</v>
          </cell>
          <cell r="C34">
            <v>0</v>
          </cell>
          <cell r="D34">
            <v>0</v>
          </cell>
          <cell r="E34">
            <v>20</v>
          </cell>
          <cell r="F34">
            <v>20</v>
          </cell>
          <cell r="G34">
            <v>7.5</v>
          </cell>
          <cell r="H34">
            <v>10</v>
          </cell>
          <cell r="I34">
            <v>20</v>
          </cell>
          <cell r="J34">
            <v>20</v>
          </cell>
          <cell r="K34">
            <v>20</v>
          </cell>
          <cell r="L34">
            <v>7.5</v>
          </cell>
          <cell r="M34">
            <v>10</v>
          </cell>
          <cell r="N34">
            <v>10</v>
          </cell>
          <cell r="O34">
            <v>30</v>
          </cell>
          <cell r="P34">
            <v>0</v>
          </cell>
          <cell r="Q34">
            <v>10</v>
          </cell>
          <cell r="R34">
            <v>30</v>
          </cell>
          <cell r="S34">
            <v>30</v>
          </cell>
          <cell r="T34">
            <v>4</v>
          </cell>
          <cell r="U34">
            <v>35</v>
          </cell>
          <cell r="V34">
            <v>6.4000000953674316</v>
          </cell>
          <cell r="W34">
            <v>40</v>
          </cell>
          <cell r="X34">
            <v>20</v>
          </cell>
          <cell r="Y34">
            <v>0</v>
          </cell>
          <cell r="Z34">
            <v>50</v>
          </cell>
          <cell r="AA34">
            <v>55</v>
          </cell>
          <cell r="AB34">
            <v>30</v>
          </cell>
          <cell r="AC34">
            <v>20</v>
          </cell>
          <cell r="AD34">
            <v>20</v>
          </cell>
          <cell r="AE34">
            <v>20</v>
          </cell>
          <cell r="AF34">
            <v>0</v>
          </cell>
          <cell r="AG34">
            <v>40</v>
          </cell>
          <cell r="AH34">
            <v>6.662877082824707</v>
          </cell>
          <cell r="AI34">
            <v>0</v>
          </cell>
          <cell r="AJ34">
            <v>20</v>
          </cell>
          <cell r="AK34">
            <v>20</v>
          </cell>
          <cell r="AL34">
            <v>5</v>
          </cell>
          <cell r="AM34">
            <v>20</v>
          </cell>
          <cell r="AN34">
            <v>5</v>
          </cell>
          <cell r="AO34">
            <v>6.4000000953674316</v>
          </cell>
          <cell r="AP34">
            <v>10</v>
          </cell>
          <cell r="AQ34">
            <v>30</v>
          </cell>
          <cell r="AR34">
            <v>30</v>
          </cell>
          <cell r="AS34">
            <v>10</v>
          </cell>
          <cell r="AT34">
            <v>10</v>
          </cell>
          <cell r="AU34">
            <v>4</v>
          </cell>
          <cell r="AV34">
            <v>0</v>
          </cell>
          <cell r="AW34">
            <v>10</v>
          </cell>
          <cell r="AX34">
            <v>15</v>
          </cell>
          <cell r="AY34">
            <v>17</v>
          </cell>
          <cell r="AZ34">
            <v>15</v>
          </cell>
          <cell r="BA34">
            <v>6.662877082824707</v>
          </cell>
          <cell r="BB34">
            <v>13</v>
          </cell>
          <cell r="BC34">
            <v>20</v>
          </cell>
          <cell r="BD34">
            <v>10</v>
          </cell>
          <cell r="BE34">
            <v>10</v>
          </cell>
          <cell r="BF34">
            <v>10</v>
          </cell>
          <cell r="BG34">
            <v>10</v>
          </cell>
          <cell r="BH34">
            <v>0</v>
          </cell>
          <cell r="BI34">
            <v>20</v>
          </cell>
          <cell r="BJ34">
            <v>7</v>
          </cell>
          <cell r="BK34">
            <v>15</v>
          </cell>
          <cell r="BL34">
            <v>15</v>
          </cell>
          <cell r="BM34">
            <v>0</v>
          </cell>
          <cell r="BN34">
            <v>7</v>
          </cell>
        </row>
        <row r="35">
          <cell r="A35" t="str">
            <v>FREE RIDERS PERCENTAGE</v>
          </cell>
          <cell r="B35">
            <v>2052</v>
          </cell>
          <cell r="C35">
            <v>0</v>
          </cell>
          <cell r="D35">
            <v>0</v>
          </cell>
          <cell r="E35">
            <v>20</v>
          </cell>
          <cell r="F35">
            <v>20</v>
          </cell>
          <cell r="G35">
            <v>7.5</v>
          </cell>
          <cell r="H35">
            <v>10</v>
          </cell>
          <cell r="I35">
            <v>20</v>
          </cell>
          <cell r="J35">
            <v>20</v>
          </cell>
          <cell r="K35">
            <v>20</v>
          </cell>
          <cell r="L35">
            <v>7.5</v>
          </cell>
          <cell r="M35">
            <v>10</v>
          </cell>
          <cell r="N35">
            <v>10</v>
          </cell>
          <cell r="O35">
            <v>30</v>
          </cell>
          <cell r="P35">
            <v>0</v>
          </cell>
          <cell r="Q35">
            <v>10</v>
          </cell>
          <cell r="R35">
            <v>30</v>
          </cell>
          <cell r="S35">
            <v>30</v>
          </cell>
          <cell r="T35">
            <v>4</v>
          </cell>
          <cell r="U35">
            <v>35</v>
          </cell>
          <cell r="V35">
            <v>6.4000000953674316</v>
          </cell>
          <cell r="W35">
            <v>40</v>
          </cell>
          <cell r="X35">
            <v>20</v>
          </cell>
          <cell r="Y35">
            <v>0</v>
          </cell>
          <cell r="Z35">
            <v>50</v>
          </cell>
          <cell r="AA35">
            <v>55</v>
          </cell>
          <cell r="AB35">
            <v>30</v>
          </cell>
          <cell r="AC35">
            <v>20</v>
          </cell>
          <cell r="AD35">
            <v>20</v>
          </cell>
          <cell r="AE35">
            <v>20</v>
          </cell>
          <cell r="AF35">
            <v>0</v>
          </cell>
          <cell r="AG35">
            <v>40</v>
          </cell>
          <cell r="AH35">
            <v>6.662877082824707</v>
          </cell>
          <cell r="AI35">
            <v>0</v>
          </cell>
          <cell r="AJ35">
            <v>20</v>
          </cell>
          <cell r="AK35">
            <v>20</v>
          </cell>
          <cell r="AL35">
            <v>5</v>
          </cell>
          <cell r="AM35">
            <v>20</v>
          </cell>
          <cell r="AN35">
            <v>5</v>
          </cell>
          <cell r="AO35">
            <v>6.4000000953674316</v>
          </cell>
          <cell r="AP35">
            <v>10</v>
          </cell>
          <cell r="AQ35">
            <v>30</v>
          </cell>
          <cell r="AR35">
            <v>30</v>
          </cell>
          <cell r="AS35">
            <v>10</v>
          </cell>
          <cell r="AT35">
            <v>10</v>
          </cell>
          <cell r="AU35">
            <v>4</v>
          </cell>
          <cell r="AV35">
            <v>0</v>
          </cell>
          <cell r="AW35">
            <v>10</v>
          </cell>
          <cell r="AX35">
            <v>15</v>
          </cell>
          <cell r="AY35">
            <v>17</v>
          </cell>
          <cell r="AZ35">
            <v>15</v>
          </cell>
          <cell r="BA35">
            <v>6.662877082824707</v>
          </cell>
          <cell r="BB35">
            <v>13</v>
          </cell>
          <cell r="BC35">
            <v>20</v>
          </cell>
          <cell r="BD35">
            <v>10</v>
          </cell>
          <cell r="BE35">
            <v>10</v>
          </cell>
          <cell r="BF35">
            <v>10</v>
          </cell>
          <cell r="BG35">
            <v>10</v>
          </cell>
          <cell r="BH35">
            <v>0</v>
          </cell>
          <cell r="BI35">
            <v>20</v>
          </cell>
          <cell r="BJ35">
            <v>7</v>
          </cell>
          <cell r="BK35">
            <v>15</v>
          </cell>
          <cell r="BL35">
            <v>15</v>
          </cell>
          <cell r="BM35">
            <v>0</v>
          </cell>
          <cell r="BN35">
            <v>7</v>
          </cell>
        </row>
        <row r="36">
          <cell r="A36" t="str">
            <v>FREE RIDERS PERCENTAGE</v>
          </cell>
          <cell r="B36">
            <v>2053</v>
          </cell>
          <cell r="C36">
            <v>0</v>
          </cell>
          <cell r="D36">
            <v>0</v>
          </cell>
          <cell r="E36">
            <v>20</v>
          </cell>
          <cell r="F36">
            <v>20</v>
          </cell>
          <cell r="G36">
            <v>7.5</v>
          </cell>
          <cell r="H36">
            <v>10</v>
          </cell>
          <cell r="I36">
            <v>20</v>
          </cell>
          <cell r="J36">
            <v>20</v>
          </cell>
          <cell r="K36">
            <v>20</v>
          </cell>
          <cell r="L36">
            <v>7.5</v>
          </cell>
          <cell r="M36">
            <v>10</v>
          </cell>
          <cell r="N36">
            <v>10</v>
          </cell>
          <cell r="O36">
            <v>30</v>
          </cell>
          <cell r="P36">
            <v>0</v>
          </cell>
          <cell r="Q36">
            <v>10</v>
          </cell>
          <cell r="R36">
            <v>30</v>
          </cell>
          <cell r="S36">
            <v>30</v>
          </cell>
          <cell r="T36">
            <v>4</v>
          </cell>
          <cell r="U36">
            <v>35</v>
          </cell>
          <cell r="V36">
            <v>6.4000000953674316</v>
          </cell>
          <cell r="W36">
            <v>40</v>
          </cell>
          <cell r="X36">
            <v>20</v>
          </cell>
          <cell r="Y36">
            <v>0</v>
          </cell>
          <cell r="Z36">
            <v>50</v>
          </cell>
          <cell r="AA36">
            <v>55</v>
          </cell>
          <cell r="AB36">
            <v>30</v>
          </cell>
          <cell r="AC36">
            <v>20</v>
          </cell>
          <cell r="AD36">
            <v>20</v>
          </cell>
          <cell r="AE36">
            <v>20</v>
          </cell>
          <cell r="AF36">
            <v>0</v>
          </cell>
          <cell r="AG36">
            <v>40</v>
          </cell>
          <cell r="AH36">
            <v>6.662877082824707</v>
          </cell>
          <cell r="AI36">
            <v>0</v>
          </cell>
          <cell r="AJ36">
            <v>20</v>
          </cell>
          <cell r="AK36">
            <v>20</v>
          </cell>
          <cell r="AL36">
            <v>5</v>
          </cell>
          <cell r="AM36">
            <v>20</v>
          </cell>
          <cell r="AN36">
            <v>5</v>
          </cell>
          <cell r="AO36">
            <v>6.4000000953674316</v>
          </cell>
          <cell r="AP36">
            <v>10</v>
          </cell>
          <cell r="AQ36">
            <v>30</v>
          </cell>
          <cell r="AR36">
            <v>30</v>
          </cell>
          <cell r="AS36">
            <v>10</v>
          </cell>
          <cell r="AT36">
            <v>10</v>
          </cell>
          <cell r="AU36">
            <v>4</v>
          </cell>
          <cell r="AV36">
            <v>0</v>
          </cell>
          <cell r="AW36">
            <v>10</v>
          </cell>
          <cell r="AX36">
            <v>15</v>
          </cell>
          <cell r="AY36">
            <v>17</v>
          </cell>
          <cell r="AZ36">
            <v>15</v>
          </cell>
          <cell r="BA36">
            <v>6.662877082824707</v>
          </cell>
          <cell r="BB36">
            <v>13</v>
          </cell>
          <cell r="BC36">
            <v>20</v>
          </cell>
          <cell r="BD36">
            <v>10</v>
          </cell>
          <cell r="BE36">
            <v>10</v>
          </cell>
          <cell r="BF36">
            <v>10</v>
          </cell>
          <cell r="BG36">
            <v>10</v>
          </cell>
          <cell r="BH36">
            <v>0</v>
          </cell>
          <cell r="BI36">
            <v>20</v>
          </cell>
          <cell r="BJ36">
            <v>7</v>
          </cell>
          <cell r="BK36">
            <v>15</v>
          </cell>
          <cell r="BL36">
            <v>15</v>
          </cell>
          <cell r="BM36">
            <v>0</v>
          </cell>
          <cell r="BN36">
            <v>7</v>
          </cell>
        </row>
        <row r="37">
          <cell r="A37" t="str">
            <v>FREE RIDERS PERCENTAGE</v>
          </cell>
          <cell r="B37">
            <v>2054</v>
          </cell>
          <cell r="C37">
            <v>0</v>
          </cell>
          <cell r="D37">
            <v>0</v>
          </cell>
          <cell r="E37">
            <v>20</v>
          </cell>
          <cell r="F37">
            <v>20</v>
          </cell>
          <cell r="G37">
            <v>7.5</v>
          </cell>
          <cell r="H37">
            <v>10</v>
          </cell>
          <cell r="I37">
            <v>20</v>
          </cell>
          <cell r="J37">
            <v>20</v>
          </cell>
          <cell r="K37">
            <v>20</v>
          </cell>
          <cell r="L37">
            <v>7.5</v>
          </cell>
          <cell r="M37">
            <v>10</v>
          </cell>
          <cell r="N37">
            <v>10</v>
          </cell>
          <cell r="O37">
            <v>30</v>
          </cell>
          <cell r="P37">
            <v>0</v>
          </cell>
          <cell r="Q37">
            <v>10</v>
          </cell>
          <cell r="R37">
            <v>30</v>
          </cell>
          <cell r="S37">
            <v>30</v>
          </cell>
          <cell r="T37">
            <v>4</v>
          </cell>
          <cell r="U37">
            <v>35</v>
          </cell>
          <cell r="V37">
            <v>6.4000000953674316</v>
          </cell>
          <cell r="W37">
            <v>40</v>
          </cell>
          <cell r="X37">
            <v>20</v>
          </cell>
          <cell r="Y37">
            <v>0</v>
          </cell>
          <cell r="Z37">
            <v>50</v>
          </cell>
          <cell r="AA37">
            <v>55</v>
          </cell>
          <cell r="AB37">
            <v>30</v>
          </cell>
          <cell r="AC37">
            <v>20</v>
          </cell>
          <cell r="AD37">
            <v>20</v>
          </cell>
          <cell r="AE37">
            <v>20</v>
          </cell>
          <cell r="AF37">
            <v>0</v>
          </cell>
          <cell r="AG37">
            <v>40</v>
          </cell>
          <cell r="AH37">
            <v>6.662877082824707</v>
          </cell>
          <cell r="AI37">
            <v>0</v>
          </cell>
          <cell r="AJ37">
            <v>20</v>
          </cell>
          <cell r="AK37">
            <v>20</v>
          </cell>
          <cell r="AL37">
            <v>5</v>
          </cell>
          <cell r="AM37">
            <v>20</v>
          </cell>
          <cell r="AN37">
            <v>5</v>
          </cell>
          <cell r="AO37">
            <v>6.4000000953674316</v>
          </cell>
          <cell r="AP37">
            <v>10</v>
          </cell>
          <cell r="AQ37">
            <v>30</v>
          </cell>
          <cell r="AR37">
            <v>30</v>
          </cell>
          <cell r="AS37">
            <v>10</v>
          </cell>
          <cell r="AT37">
            <v>10</v>
          </cell>
          <cell r="AU37">
            <v>4</v>
          </cell>
          <cell r="AV37">
            <v>0</v>
          </cell>
          <cell r="AW37">
            <v>10</v>
          </cell>
          <cell r="AX37">
            <v>15</v>
          </cell>
          <cell r="AY37">
            <v>17</v>
          </cell>
          <cell r="AZ37">
            <v>15</v>
          </cell>
          <cell r="BA37">
            <v>6.662877082824707</v>
          </cell>
          <cell r="BB37">
            <v>13</v>
          </cell>
          <cell r="BC37">
            <v>20</v>
          </cell>
          <cell r="BD37">
            <v>10</v>
          </cell>
          <cell r="BE37">
            <v>10</v>
          </cell>
          <cell r="BF37">
            <v>10</v>
          </cell>
          <cell r="BG37">
            <v>10</v>
          </cell>
          <cell r="BH37">
            <v>0</v>
          </cell>
          <cell r="BI37">
            <v>20</v>
          </cell>
          <cell r="BJ37">
            <v>7</v>
          </cell>
          <cell r="BK37">
            <v>15</v>
          </cell>
          <cell r="BL37">
            <v>15</v>
          </cell>
          <cell r="BM37">
            <v>0</v>
          </cell>
          <cell r="BN37">
            <v>7</v>
          </cell>
        </row>
        <row r="38">
          <cell r="A38" t="str">
            <v>FREE RIDERS PERCENTAGE</v>
          </cell>
          <cell r="B38">
            <v>2055</v>
          </cell>
          <cell r="C38">
            <v>0</v>
          </cell>
          <cell r="D38">
            <v>0</v>
          </cell>
          <cell r="E38">
            <v>20</v>
          </cell>
          <cell r="F38">
            <v>20</v>
          </cell>
          <cell r="G38">
            <v>7.5</v>
          </cell>
          <cell r="H38">
            <v>10</v>
          </cell>
          <cell r="I38">
            <v>20</v>
          </cell>
          <cell r="J38">
            <v>20</v>
          </cell>
          <cell r="K38">
            <v>20</v>
          </cell>
          <cell r="L38">
            <v>7.5</v>
          </cell>
          <cell r="M38">
            <v>10</v>
          </cell>
          <cell r="N38">
            <v>10</v>
          </cell>
          <cell r="O38">
            <v>30</v>
          </cell>
          <cell r="P38">
            <v>0</v>
          </cell>
          <cell r="Q38">
            <v>10</v>
          </cell>
          <cell r="R38">
            <v>30</v>
          </cell>
          <cell r="S38">
            <v>30</v>
          </cell>
          <cell r="T38">
            <v>4</v>
          </cell>
          <cell r="U38">
            <v>35</v>
          </cell>
          <cell r="V38">
            <v>6.4000000953674316</v>
          </cell>
          <cell r="W38">
            <v>40</v>
          </cell>
          <cell r="X38">
            <v>20</v>
          </cell>
          <cell r="Y38">
            <v>0</v>
          </cell>
          <cell r="Z38">
            <v>50</v>
          </cell>
          <cell r="AA38">
            <v>55</v>
          </cell>
          <cell r="AB38">
            <v>30</v>
          </cell>
          <cell r="AC38">
            <v>20</v>
          </cell>
          <cell r="AD38">
            <v>20</v>
          </cell>
          <cell r="AE38">
            <v>20</v>
          </cell>
          <cell r="AF38">
            <v>0</v>
          </cell>
          <cell r="AG38">
            <v>40</v>
          </cell>
          <cell r="AH38">
            <v>6.662877082824707</v>
          </cell>
          <cell r="AI38">
            <v>0</v>
          </cell>
          <cell r="AJ38">
            <v>20</v>
          </cell>
          <cell r="AK38">
            <v>20</v>
          </cell>
          <cell r="AL38">
            <v>5</v>
          </cell>
          <cell r="AM38">
            <v>20</v>
          </cell>
          <cell r="AN38">
            <v>5</v>
          </cell>
          <cell r="AO38">
            <v>6.4000000953674316</v>
          </cell>
          <cell r="AP38">
            <v>10</v>
          </cell>
          <cell r="AQ38">
            <v>30</v>
          </cell>
          <cell r="AR38">
            <v>30</v>
          </cell>
          <cell r="AS38">
            <v>10</v>
          </cell>
          <cell r="AT38">
            <v>10</v>
          </cell>
          <cell r="AU38">
            <v>4</v>
          </cell>
          <cell r="AV38">
            <v>0</v>
          </cell>
          <cell r="AW38">
            <v>10</v>
          </cell>
          <cell r="AX38">
            <v>15</v>
          </cell>
          <cell r="AY38">
            <v>17</v>
          </cell>
          <cell r="AZ38">
            <v>15</v>
          </cell>
          <cell r="BA38">
            <v>6.662877082824707</v>
          </cell>
          <cell r="BB38">
            <v>13</v>
          </cell>
          <cell r="BC38">
            <v>20</v>
          </cell>
          <cell r="BD38">
            <v>10</v>
          </cell>
          <cell r="BE38">
            <v>10</v>
          </cell>
          <cell r="BF38">
            <v>10</v>
          </cell>
          <cell r="BG38">
            <v>10</v>
          </cell>
          <cell r="BH38">
            <v>0</v>
          </cell>
          <cell r="BI38">
            <v>20</v>
          </cell>
          <cell r="BJ38">
            <v>7</v>
          </cell>
          <cell r="BK38">
            <v>15</v>
          </cell>
          <cell r="BL38">
            <v>15</v>
          </cell>
          <cell r="BM38">
            <v>0</v>
          </cell>
          <cell r="BN38">
            <v>7</v>
          </cell>
        </row>
        <row r="39">
          <cell r="A39" t="str">
            <v>FREE RIDERS PERCENTAGE</v>
          </cell>
          <cell r="B39">
            <v>2056</v>
          </cell>
          <cell r="C39">
            <v>0</v>
          </cell>
          <cell r="D39">
            <v>0</v>
          </cell>
          <cell r="E39">
            <v>20</v>
          </cell>
          <cell r="F39">
            <v>20</v>
          </cell>
          <cell r="G39">
            <v>7.5</v>
          </cell>
          <cell r="H39">
            <v>10</v>
          </cell>
          <cell r="I39">
            <v>20</v>
          </cell>
          <cell r="J39">
            <v>20</v>
          </cell>
          <cell r="K39">
            <v>20</v>
          </cell>
          <cell r="L39">
            <v>7.5</v>
          </cell>
          <cell r="M39">
            <v>10</v>
          </cell>
          <cell r="N39">
            <v>10</v>
          </cell>
          <cell r="O39">
            <v>30</v>
          </cell>
          <cell r="P39">
            <v>0</v>
          </cell>
          <cell r="Q39">
            <v>10</v>
          </cell>
          <cell r="R39">
            <v>30</v>
          </cell>
          <cell r="S39">
            <v>30</v>
          </cell>
          <cell r="T39">
            <v>4</v>
          </cell>
          <cell r="U39">
            <v>35</v>
          </cell>
          <cell r="V39">
            <v>6.4000000953674316</v>
          </cell>
          <cell r="W39">
            <v>40</v>
          </cell>
          <cell r="X39">
            <v>20</v>
          </cell>
          <cell r="Y39">
            <v>0</v>
          </cell>
          <cell r="Z39">
            <v>50</v>
          </cell>
          <cell r="AA39">
            <v>55</v>
          </cell>
          <cell r="AB39">
            <v>30</v>
          </cell>
          <cell r="AC39">
            <v>20</v>
          </cell>
          <cell r="AD39">
            <v>20</v>
          </cell>
          <cell r="AE39">
            <v>20</v>
          </cell>
          <cell r="AF39">
            <v>0</v>
          </cell>
          <cell r="AG39">
            <v>40</v>
          </cell>
          <cell r="AH39">
            <v>6.662877082824707</v>
          </cell>
          <cell r="AI39">
            <v>0</v>
          </cell>
          <cell r="AJ39">
            <v>20</v>
          </cell>
          <cell r="AK39">
            <v>20</v>
          </cell>
          <cell r="AL39">
            <v>5</v>
          </cell>
          <cell r="AM39">
            <v>20</v>
          </cell>
          <cell r="AN39">
            <v>5</v>
          </cell>
          <cell r="AO39">
            <v>6.4000000953674316</v>
          </cell>
          <cell r="AP39">
            <v>10</v>
          </cell>
          <cell r="AQ39">
            <v>30</v>
          </cell>
          <cell r="AR39">
            <v>30</v>
          </cell>
          <cell r="AS39">
            <v>10</v>
          </cell>
          <cell r="AT39">
            <v>10</v>
          </cell>
          <cell r="AU39">
            <v>4</v>
          </cell>
          <cell r="AV39">
            <v>0</v>
          </cell>
          <cell r="AW39">
            <v>10</v>
          </cell>
          <cell r="AX39">
            <v>15</v>
          </cell>
          <cell r="AY39">
            <v>17</v>
          </cell>
          <cell r="AZ39">
            <v>15</v>
          </cell>
          <cell r="BA39">
            <v>6.662877082824707</v>
          </cell>
          <cell r="BB39">
            <v>13</v>
          </cell>
          <cell r="BC39">
            <v>20</v>
          </cell>
          <cell r="BD39">
            <v>10</v>
          </cell>
          <cell r="BE39">
            <v>10</v>
          </cell>
          <cell r="BF39">
            <v>10</v>
          </cell>
          <cell r="BG39">
            <v>10</v>
          </cell>
          <cell r="BH39">
            <v>0</v>
          </cell>
          <cell r="BI39">
            <v>20</v>
          </cell>
          <cell r="BJ39">
            <v>7</v>
          </cell>
          <cell r="BK39">
            <v>15</v>
          </cell>
          <cell r="BL39">
            <v>15</v>
          </cell>
          <cell r="BM39">
            <v>0</v>
          </cell>
          <cell r="BN39">
            <v>7</v>
          </cell>
        </row>
        <row r="40">
          <cell r="A40" t="str">
            <v>FREE RIDERS PERCENTAGE</v>
          </cell>
          <cell r="B40">
            <v>2057</v>
          </cell>
          <cell r="C40">
            <v>0</v>
          </cell>
          <cell r="D40">
            <v>0</v>
          </cell>
          <cell r="E40">
            <v>20</v>
          </cell>
          <cell r="F40">
            <v>20</v>
          </cell>
          <cell r="G40">
            <v>7.5</v>
          </cell>
          <cell r="H40">
            <v>10</v>
          </cell>
          <cell r="I40">
            <v>20</v>
          </cell>
          <cell r="J40">
            <v>20</v>
          </cell>
          <cell r="K40">
            <v>20</v>
          </cell>
          <cell r="L40">
            <v>7.5</v>
          </cell>
          <cell r="M40">
            <v>10</v>
          </cell>
          <cell r="N40">
            <v>10</v>
          </cell>
          <cell r="O40">
            <v>30</v>
          </cell>
          <cell r="P40">
            <v>0</v>
          </cell>
          <cell r="Q40">
            <v>10</v>
          </cell>
          <cell r="R40">
            <v>30</v>
          </cell>
          <cell r="S40">
            <v>30</v>
          </cell>
          <cell r="T40">
            <v>4</v>
          </cell>
          <cell r="U40">
            <v>35</v>
          </cell>
          <cell r="V40">
            <v>6.4000000953674316</v>
          </cell>
          <cell r="W40">
            <v>40</v>
          </cell>
          <cell r="X40">
            <v>20</v>
          </cell>
          <cell r="Y40">
            <v>0</v>
          </cell>
          <cell r="Z40">
            <v>50</v>
          </cell>
          <cell r="AA40">
            <v>55</v>
          </cell>
          <cell r="AB40">
            <v>30</v>
          </cell>
          <cell r="AC40">
            <v>20</v>
          </cell>
          <cell r="AD40">
            <v>20</v>
          </cell>
          <cell r="AE40">
            <v>20</v>
          </cell>
          <cell r="AF40">
            <v>0</v>
          </cell>
          <cell r="AG40">
            <v>40</v>
          </cell>
          <cell r="AH40">
            <v>6.662877082824707</v>
          </cell>
          <cell r="AI40">
            <v>0</v>
          </cell>
          <cell r="AJ40">
            <v>20</v>
          </cell>
          <cell r="AK40">
            <v>20</v>
          </cell>
          <cell r="AL40">
            <v>5</v>
          </cell>
          <cell r="AM40">
            <v>20</v>
          </cell>
          <cell r="AN40">
            <v>5</v>
          </cell>
          <cell r="AO40">
            <v>6.4000000953674316</v>
          </cell>
          <cell r="AP40">
            <v>10</v>
          </cell>
          <cell r="AQ40">
            <v>30</v>
          </cell>
          <cell r="AR40">
            <v>30</v>
          </cell>
          <cell r="AS40">
            <v>10</v>
          </cell>
          <cell r="AT40">
            <v>10</v>
          </cell>
          <cell r="AU40">
            <v>4</v>
          </cell>
          <cell r="AV40">
            <v>0</v>
          </cell>
          <cell r="AW40">
            <v>10</v>
          </cell>
          <cell r="AX40">
            <v>15</v>
          </cell>
          <cell r="AY40">
            <v>17</v>
          </cell>
          <cell r="AZ40">
            <v>15</v>
          </cell>
          <cell r="BA40">
            <v>6.662877082824707</v>
          </cell>
          <cell r="BB40">
            <v>13</v>
          </cell>
          <cell r="BC40">
            <v>20</v>
          </cell>
          <cell r="BD40">
            <v>10</v>
          </cell>
          <cell r="BE40">
            <v>10</v>
          </cell>
          <cell r="BF40">
            <v>10</v>
          </cell>
          <cell r="BG40">
            <v>10</v>
          </cell>
          <cell r="BH40">
            <v>0</v>
          </cell>
          <cell r="BI40">
            <v>20</v>
          </cell>
          <cell r="BJ40">
            <v>7</v>
          </cell>
          <cell r="BK40">
            <v>15</v>
          </cell>
          <cell r="BL40">
            <v>15</v>
          </cell>
          <cell r="BM40">
            <v>0</v>
          </cell>
          <cell r="BN40">
            <v>7</v>
          </cell>
        </row>
        <row r="41">
          <cell r="A41" t="str">
            <v>FREE RIDERS PERCENTAGE</v>
          </cell>
          <cell r="B41">
            <v>2058</v>
          </cell>
          <cell r="C41">
            <v>0</v>
          </cell>
          <cell r="D41">
            <v>0</v>
          </cell>
          <cell r="E41">
            <v>20</v>
          </cell>
          <cell r="F41">
            <v>20</v>
          </cell>
          <cell r="G41">
            <v>7.5</v>
          </cell>
          <cell r="H41">
            <v>10</v>
          </cell>
          <cell r="I41">
            <v>20</v>
          </cell>
          <cell r="J41">
            <v>20</v>
          </cell>
          <cell r="K41">
            <v>20</v>
          </cell>
          <cell r="L41">
            <v>7.5</v>
          </cell>
          <cell r="M41">
            <v>10</v>
          </cell>
          <cell r="N41">
            <v>10</v>
          </cell>
          <cell r="O41">
            <v>30</v>
          </cell>
          <cell r="P41">
            <v>0</v>
          </cell>
          <cell r="Q41">
            <v>10</v>
          </cell>
          <cell r="R41">
            <v>30</v>
          </cell>
          <cell r="S41">
            <v>30</v>
          </cell>
          <cell r="T41">
            <v>4</v>
          </cell>
          <cell r="U41">
            <v>35</v>
          </cell>
          <cell r="V41">
            <v>6.4000000953674316</v>
          </cell>
          <cell r="W41">
            <v>40</v>
          </cell>
          <cell r="X41">
            <v>20</v>
          </cell>
          <cell r="Y41">
            <v>0</v>
          </cell>
          <cell r="Z41">
            <v>50</v>
          </cell>
          <cell r="AA41">
            <v>55</v>
          </cell>
          <cell r="AB41">
            <v>30</v>
          </cell>
          <cell r="AC41">
            <v>20</v>
          </cell>
          <cell r="AD41">
            <v>20</v>
          </cell>
          <cell r="AE41">
            <v>20</v>
          </cell>
          <cell r="AF41">
            <v>0</v>
          </cell>
          <cell r="AG41">
            <v>40</v>
          </cell>
          <cell r="AH41">
            <v>6.662877082824707</v>
          </cell>
          <cell r="AI41">
            <v>0</v>
          </cell>
          <cell r="AJ41">
            <v>20</v>
          </cell>
          <cell r="AK41">
            <v>20</v>
          </cell>
          <cell r="AL41">
            <v>5</v>
          </cell>
          <cell r="AM41">
            <v>20</v>
          </cell>
          <cell r="AN41">
            <v>5</v>
          </cell>
          <cell r="AO41">
            <v>6.4000000953674316</v>
          </cell>
          <cell r="AP41">
            <v>10</v>
          </cell>
          <cell r="AQ41">
            <v>30</v>
          </cell>
          <cell r="AR41">
            <v>30</v>
          </cell>
          <cell r="AS41">
            <v>10</v>
          </cell>
          <cell r="AT41">
            <v>10</v>
          </cell>
          <cell r="AU41">
            <v>4</v>
          </cell>
          <cell r="AV41">
            <v>0</v>
          </cell>
          <cell r="AW41">
            <v>10</v>
          </cell>
          <cell r="AX41">
            <v>15</v>
          </cell>
          <cell r="AY41">
            <v>17</v>
          </cell>
          <cell r="AZ41">
            <v>15</v>
          </cell>
          <cell r="BA41">
            <v>6.662877082824707</v>
          </cell>
          <cell r="BB41">
            <v>13</v>
          </cell>
          <cell r="BC41">
            <v>20</v>
          </cell>
          <cell r="BD41">
            <v>10</v>
          </cell>
          <cell r="BE41">
            <v>10</v>
          </cell>
          <cell r="BF41">
            <v>10</v>
          </cell>
          <cell r="BG41">
            <v>10</v>
          </cell>
          <cell r="BH41">
            <v>0</v>
          </cell>
          <cell r="BI41">
            <v>20</v>
          </cell>
          <cell r="BJ41">
            <v>7</v>
          </cell>
          <cell r="BK41">
            <v>15</v>
          </cell>
          <cell r="BL41">
            <v>15</v>
          </cell>
          <cell r="BM41">
            <v>0</v>
          </cell>
          <cell r="BN41">
            <v>7</v>
          </cell>
        </row>
        <row r="42">
          <cell r="A42" t="str">
            <v>FREE RIDERS PERCENTAGE</v>
          </cell>
          <cell r="B42">
            <v>2059</v>
          </cell>
          <cell r="C42">
            <v>0</v>
          </cell>
          <cell r="D42">
            <v>0</v>
          </cell>
          <cell r="E42">
            <v>20</v>
          </cell>
          <cell r="F42">
            <v>20</v>
          </cell>
          <cell r="G42">
            <v>7.5</v>
          </cell>
          <cell r="H42">
            <v>10</v>
          </cell>
          <cell r="I42">
            <v>20</v>
          </cell>
          <cell r="J42">
            <v>20</v>
          </cell>
          <cell r="K42">
            <v>20</v>
          </cell>
          <cell r="L42">
            <v>7.5</v>
          </cell>
          <cell r="M42">
            <v>10</v>
          </cell>
          <cell r="N42">
            <v>10</v>
          </cell>
          <cell r="O42">
            <v>30</v>
          </cell>
          <cell r="P42">
            <v>0</v>
          </cell>
          <cell r="Q42">
            <v>10</v>
          </cell>
          <cell r="R42">
            <v>30</v>
          </cell>
          <cell r="S42">
            <v>30</v>
          </cell>
          <cell r="T42">
            <v>4</v>
          </cell>
          <cell r="U42">
            <v>35</v>
          </cell>
          <cell r="V42">
            <v>6.4000000953674316</v>
          </cell>
          <cell r="W42">
            <v>40</v>
          </cell>
          <cell r="X42">
            <v>20</v>
          </cell>
          <cell r="Y42">
            <v>0</v>
          </cell>
          <cell r="Z42">
            <v>50</v>
          </cell>
          <cell r="AA42">
            <v>55</v>
          </cell>
          <cell r="AB42">
            <v>30</v>
          </cell>
          <cell r="AC42">
            <v>20</v>
          </cell>
          <cell r="AD42">
            <v>20</v>
          </cell>
          <cell r="AE42">
            <v>20</v>
          </cell>
          <cell r="AF42">
            <v>0</v>
          </cell>
          <cell r="AG42">
            <v>40</v>
          </cell>
          <cell r="AH42">
            <v>6.662877082824707</v>
          </cell>
          <cell r="AI42">
            <v>0</v>
          </cell>
          <cell r="AJ42">
            <v>20</v>
          </cell>
          <cell r="AK42">
            <v>20</v>
          </cell>
          <cell r="AL42">
            <v>5</v>
          </cell>
          <cell r="AM42">
            <v>20</v>
          </cell>
          <cell r="AN42">
            <v>5</v>
          </cell>
          <cell r="AO42">
            <v>6.4000000953674316</v>
          </cell>
          <cell r="AP42">
            <v>10</v>
          </cell>
          <cell r="AQ42">
            <v>30</v>
          </cell>
          <cell r="AR42">
            <v>30</v>
          </cell>
          <cell r="AS42">
            <v>10</v>
          </cell>
          <cell r="AT42">
            <v>10</v>
          </cell>
          <cell r="AU42">
            <v>4</v>
          </cell>
          <cell r="AV42">
            <v>0</v>
          </cell>
          <cell r="AW42">
            <v>10</v>
          </cell>
          <cell r="AX42">
            <v>15</v>
          </cell>
          <cell r="AY42">
            <v>17</v>
          </cell>
          <cell r="AZ42">
            <v>15</v>
          </cell>
          <cell r="BA42">
            <v>6.662877082824707</v>
          </cell>
          <cell r="BB42">
            <v>13</v>
          </cell>
          <cell r="BC42">
            <v>20</v>
          </cell>
          <cell r="BD42">
            <v>10</v>
          </cell>
          <cell r="BE42">
            <v>10</v>
          </cell>
          <cell r="BF42">
            <v>10</v>
          </cell>
          <cell r="BG42">
            <v>10</v>
          </cell>
          <cell r="BH42">
            <v>0</v>
          </cell>
          <cell r="BI42">
            <v>20</v>
          </cell>
          <cell r="BJ42">
            <v>7</v>
          </cell>
          <cell r="BK42">
            <v>15</v>
          </cell>
          <cell r="BL42">
            <v>15</v>
          </cell>
          <cell r="BM42">
            <v>0</v>
          </cell>
          <cell r="BN42">
            <v>7</v>
          </cell>
        </row>
        <row r="43">
          <cell r="A43" t="str">
            <v>FREE RIDERS PERCENTAGE</v>
          </cell>
          <cell r="B43">
            <v>2060</v>
          </cell>
          <cell r="C43">
            <v>0</v>
          </cell>
          <cell r="D43">
            <v>0</v>
          </cell>
          <cell r="E43">
            <v>20</v>
          </cell>
          <cell r="F43">
            <v>20</v>
          </cell>
          <cell r="G43">
            <v>7.5</v>
          </cell>
          <cell r="H43">
            <v>10</v>
          </cell>
          <cell r="I43">
            <v>20</v>
          </cell>
          <cell r="J43">
            <v>20</v>
          </cell>
          <cell r="K43">
            <v>20</v>
          </cell>
          <cell r="L43">
            <v>7.5</v>
          </cell>
          <cell r="M43">
            <v>10</v>
          </cell>
          <cell r="N43">
            <v>10</v>
          </cell>
          <cell r="O43">
            <v>30</v>
          </cell>
          <cell r="P43">
            <v>0</v>
          </cell>
          <cell r="Q43">
            <v>10</v>
          </cell>
          <cell r="R43">
            <v>30</v>
          </cell>
          <cell r="S43">
            <v>30</v>
          </cell>
          <cell r="T43">
            <v>4</v>
          </cell>
          <cell r="U43">
            <v>35</v>
          </cell>
          <cell r="V43">
            <v>6.4000000953674316</v>
          </cell>
          <cell r="W43">
            <v>40</v>
          </cell>
          <cell r="X43">
            <v>20</v>
          </cell>
          <cell r="Y43">
            <v>0</v>
          </cell>
          <cell r="Z43">
            <v>50</v>
          </cell>
          <cell r="AA43">
            <v>55</v>
          </cell>
          <cell r="AB43">
            <v>30</v>
          </cell>
          <cell r="AC43">
            <v>20</v>
          </cell>
          <cell r="AD43">
            <v>20</v>
          </cell>
          <cell r="AE43">
            <v>20</v>
          </cell>
          <cell r="AF43">
            <v>0</v>
          </cell>
          <cell r="AG43">
            <v>40</v>
          </cell>
          <cell r="AH43">
            <v>6.662877082824707</v>
          </cell>
          <cell r="AI43">
            <v>0</v>
          </cell>
          <cell r="AJ43">
            <v>20</v>
          </cell>
          <cell r="AK43">
            <v>20</v>
          </cell>
          <cell r="AL43">
            <v>5</v>
          </cell>
          <cell r="AM43">
            <v>20</v>
          </cell>
          <cell r="AN43">
            <v>5</v>
          </cell>
          <cell r="AO43">
            <v>6.4000000953674316</v>
          </cell>
          <cell r="AP43">
            <v>10</v>
          </cell>
          <cell r="AQ43">
            <v>30</v>
          </cell>
          <cell r="AR43">
            <v>30</v>
          </cell>
          <cell r="AS43">
            <v>10</v>
          </cell>
          <cell r="AT43">
            <v>10</v>
          </cell>
          <cell r="AU43">
            <v>4</v>
          </cell>
          <cell r="AV43">
            <v>0</v>
          </cell>
          <cell r="AW43">
            <v>10</v>
          </cell>
          <cell r="AX43">
            <v>15</v>
          </cell>
          <cell r="AY43">
            <v>17</v>
          </cell>
          <cell r="AZ43">
            <v>15</v>
          </cell>
          <cell r="BA43">
            <v>6.662877082824707</v>
          </cell>
          <cell r="BB43">
            <v>13</v>
          </cell>
          <cell r="BC43">
            <v>20</v>
          </cell>
          <cell r="BD43">
            <v>10</v>
          </cell>
          <cell r="BE43">
            <v>10</v>
          </cell>
          <cell r="BF43">
            <v>10</v>
          </cell>
          <cell r="BG43">
            <v>10</v>
          </cell>
          <cell r="BH43">
            <v>0</v>
          </cell>
          <cell r="BI43">
            <v>20</v>
          </cell>
          <cell r="BJ43">
            <v>7</v>
          </cell>
          <cell r="BK43">
            <v>15</v>
          </cell>
          <cell r="BL43">
            <v>15</v>
          </cell>
          <cell r="BM43">
            <v>0</v>
          </cell>
          <cell r="BN43">
            <v>7</v>
          </cell>
        </row>
        <row r="44">
          <cell r="A44" t="str">
            <v>FREE RIDERS PERCENTAGE</v>
          </cell>
          <cell r="B44">
            <v>2061</v>
          </cell>
          <cell r="C44">
            <v>0</v>
          </cell>
          <cell r="D44">
            <v>0</v>
          </cell>
          <cell r="E44">
            <v>20</v>
          </cell>
          <cell r="F44">
            <v>20</v>
          </cell>
          <cell r="G44">
            <v>7.5</v>
          </cell>
          <cell r="H44">
            <v>10</v>
          </cell>
          <cell r="I44">
            <v>20</v>
          </cell>
          <cell r="J44">
            <v>20</v>
          </cell>
          <cell r="K44">
            <v>20</v>
          </cell>
          <cell r="L44">
            <v>7.5</v>
          </cell>
          <cell r="M44">
            <v>10</v>
          </cell>
          <cell r="N44">
            <v>10</v>
          </cell>
          <cell r="O44">
            <v>30</v>
          </cell>
          <cell r="P44">
            <v>0</v>
          </cell>
          <cell r="Q44">
            <v>10</v>
          </cell>
          <cell r="R44">
            <v>30</v>
          </cell>
          <cell r="S44">
            <v>30</v>
          </cell>
          <cell r="T44">
            <v>4</v>
          </cell>
          <cell r="U44">
            <v>35</v>
          </cell>
          <cell r="V44">
            <v>6.4000000953674316</v>
          </cell>
          <cell r="W44">
            <v>40</v>
          </cell>
          <cell r="X44">
            <v>20</v>
          </cell>
          <cell r="Y44">
            <v>0</v>
          </cell>
          <cell r="Z44">
            <v>50</v>
          </cell>
          <cell r="AA44">
            <v>55</v>
          </cell>
          <cell r="AB44">
            <v>30</v>
          </cell>
          <cell r="AC44">
            <v>20</v>
          </cell>
          <cell r="AD44">
            <v>20</v>
          </cell>
          <cell r="AE44">
            <v>20</v>
          </cell>
          <cell r="AF44">
            <v>0</v>
          </cell>
          <cell r="AG44">
            <v>40</v>
          </cell>
          <cell r="AH44">
            <v>6.662877082824707</v>
          </cell>
          <cell r="AI44">
            <v>0</v>
          </cell>
          <cell r="AJ44">
            <v>20</v>
          </cell>
          <cell r="AK44">
            <v>20</v>
          </cell>
          <cell r="AL44">
            <v>5</v>
          </cell>
          <cell r="AM44">
            <v>20</v>
          </cell>
          <cell r="AN44">
            <v>5</v>
          </cell>
          <cell r="AO44">
            <v>6.4000000953674316</v>
          </cell>
          <cell r="AP44">
            <v>10</v>
          </cell>
          <cell r="AQ44">
            <v>30</v>
          </cell>
          <cell r="AR44">
            <v>30</v>
          </cell>
          <cell r="AS44">
            <v>10</v>
          </cell>
          <cell r="AT44">
            <v>10</v>
          </cell>
          <cell r="AU44">
            <v>4</v>
          </cell>
          <cell r="AV44">
            <v>0</v>
          </cell>
          <cell r="AW44">
            <v>10</v>
          </cell>
          <cell r="AX44">
            <v>15</v>
          </cell>
          <cell r="AY44">
            <v>17</v>
          </cell>
          <cell r="AZ44">
            <v>15</v>
          </cell>
          <cell r="BA44">
            <v>6.662877082824707</v>
          </cell>
          <cell r="BB44">
            <v>13</v>
          </cell>
          <cell r="BC44">
            <v>20</v>
          </cell>
          <cell r="BD44">
            <v>10</v>
          </cell>
          <cell r="BE44">
            <v>10</v>
          </cell>
          <cell r="BF44">
            <v>10</v>
          </cell>
          <cell r="BG44">
            <v>10</v>
          </cell>
          <cell r="BH44">
            <v>0</v>
          </cell>
          <cell r="BI44">
            <v>20</v>
          </cell>
          <cell r="BJ44">
            <v>7</v>
          </cell>
          <cell r="BK44">
            <v>15</v>
          </cell>
          <cell r="BL44">
            <v>15</v>
          </cell>
          <cell r="BM44">
            <v>0</v>
          </cell>
          <cell r="BN44">
            <v>7</v>
          </cell>
        </row>
        <row r="45">
          <cell r="A45" t="str">
            <v>FREE RIDERS PERCENTAGE</v>
          </cell>
          <cell r="B45">
            <v>2062</v>
          </cell>
          <cell r="C45">
            <v>0</v>
          </cell>
          <cell r="D45">
            <v>0</v>
          </cell>
          <cell r="E45">
            <v>20</v>
          </cell>
          <cell r="F45">
            <v>20</v>
          </cell>
          <cell r="G45">
            <v>7.5</v>
          </cell>
          <cell r="H45">
            <v>10</v>
          </cell>
          <cell r="I45">
            <v>20</v>
          </cell>
          <cell r="J45">
            <v>20</v>
          </cell>
          <cell r="K45">
            <v>20</v>
          </cell>
          <cell r="L45">
            <v>7.5</v>
          </cell>
          <cell r="M45">
            <v>10</v>
          </cell>
          <cell r="N45">
            <v>10</v>
          </cell>
          <cell r="O45">
            <v>30</v>
          </cell>
          <cell r="P45">
            <v>0</v>
          </cell>
          <cell r="Q45">
            <v>10</v>
          </cell>
          <cell r="R45">
            <v>30</v>
          </cell>
          <cell r="S45">
            <v>30</v>
          </cell>
          <cell r="T45">
            <v>4</v>
          </cell>
          <cell r="U45">
            <v>35</v>
          </cell>
          <cell r="V45">
            <v>6.4000000953674316</v>
          </cell>
          <cell r="W45">
            <v>40</v>
          </cell>
          <cell r="X45">
            <v>20</v>
          </cell>
          <cell r="Y45">
            <v>0</v>
          </cell>
          <cell r="Z45">
            <v>50</v>
          </cell>
          <cell r="AA45">
            <v>55</v>
          </cell>
          <cell r="AB45">
            <v>30</v>
          </cell>
          <cell r="AC45">
            <v>20</v>
          </cell>
          <cell r="AD45">
            <v>20</v>
          </cell>
          <cell r="AE45">
            <v>20</v>
          </cell>
          <cell r="AF45">
            <v>0</v>
          </cell>
          <cell r="AG45">
            <v>40</v>
          </cell>
          <cell r="AH45">
            <v>6.662877082824707</v>
          </cell>
          <cell r="AI45">
            <v>0</v>
          </cell>
          <cell r="AJ45">
            <v>20</v>
          </cell>
          <cell r="AK45">
            <v>20</v>
          </cell>
          <cell r="AL45">
            <v>5</v>
          </cell>
          <cell r="AM45">
            <v>20</v>
          </cell>
          <cell r="AN45">
            <v>5</v>
          </cell>
          <cell r="AO45">
            <v>6.4000000953674316</v>
          </cell>
          <cell r="AP45">
            <v>10</v>
          </cell>
          <cell r="AQ45">
            <v>30</v>
          </cell>
          <cell r="AR45">
            <v>30</v>
          </cell>
          <cell r="AS45">
            <v>10</v>
          </cell>
          <cell r="AT45">
            <v>10</v>
          </cell>
          <cell r="AU45">
            <v>4</v>
          </cell>
          <cell r="AV45">
            <v>0</v>
          </cell>
          <cell r="AW45">
            <v>10</v>
          </cell>
          <cell r="AX45">
            <v>15</v>
          </cell>
          <cell r="AY45">
            <v>17</v>
          </cell>
          <cell r="AZ45">
            <v>15</v>
          </cell>
          <cell r="BA45">
            <v>6.662877082824707</v>
          </cell>
          <cell r="BB45">
            <v>13</v>
          </cell>
          <cell r="BC45">
            <v>20</v>
          </cell>
          <cell r="BD45">
            <v>10</v>
          </cell>
          <cell r="BE45">
            <v>10</v>
          </cell>
          <cell r="BF45">
            <v>10</v>
          </cell>
          <cell r="BG45">
            <v>10</v>
          </cell>
          <cell r="BH45">
            <v>0</v>
          </cell>
          <cell r="BI45">
            <v>20</v>
          </cell>
          <cell r="BJ45">
            <v>7</v>
          </cell>
          <cell r="BK45">
            <v>15</v>
          </cell>
          <cell r="BL45">
            <v>15</v>
          </cell>
          <cell r="BM45">
            <v>0</v>
          </cell>
          <cell r="BN45">
            <v>7</v>
          </cell>
        </row>
        <row r="46">
          <cell r="A46" t="str">
            <v>FREE RIDERS PERCENTAGE</v>
          </cell>
          <cell r="B46">
            <v>2063</v>
          </cell>
          <cell r="C46">
            <v>0</v>
          </cell>
          <cell r="D46">
            <v>0</v>
          </cell>
          <cell r="E46">
            <v>20</v>
          </cell>
          <cell r="F46">
            <v>20</v>
          </cell>
          <cell r="G46">
            <v>7.5</v>
          </cell>
          <cell r="H46">
            <v>10</v>
          </cell>
          <cell r="I46">
            <v>20</v>
          </cell>
          <cell r="J46">
            <v>20</v>
          </cell>
          <cell r="K46">
            <v>20</v>
          </cell>
          <cell r="L46">
            <v>7.5</v>
          </cell>
          <cell r="M46">
            <v>10</v>
          </cell>
          <cell r="N46">
            <v>10</v>
          </cell>
          <cell r="O46">
            <v>0</v>
          </cell>
          <cell r="P46">
            <v>0</v>
          </cell>
          <cell r="Q46">
            <v>10</v>
          </cell>
          <cell r="R46">
            <v>0</v>
          </cell>
          <cell r="S46">
            <v>0</v>
          </cell>
          <cell r="T46">
            <v>4</v>
          </cell>
          <cell r="U46">
            <v>35</v>
          </cell>
          <cell r="V46">
            <v>6.4000000953674316</v>
          </cell>
          <cell r="W46">
            <v>40</v>
          </cell>
          <cell r="X46">
            <v>20</v>
          </cell>
          <cell r="Y46">
            <v>0</v>
          </cell>
          <cell r="Z46">
            <v>0</v>
          </cell>
          <cell r="AA46">
            <v>55</v>
          </cell>
          <cell r="AB46">
            <v>30</v>
          </cell>
          <cell r="AC46">
            <v>20</v>
          </cell>
          <cell r="AD46">
            <v>20</v>
          </cell>
          <cell r="AE46">
            <v>20</v>
          </cell>
          <cell r="AF46">
            <v>0</v>
          </cell>
          <cell r="AG46">
            <v>40</v>
          </cell>
          <cell r="AH46">
            <v>6.662877082824707</v>
          </cell>
          <cell r="AI46">
            <v>0</v>
          </cell>
          <cell r="AJ46">
            <v>20</v>
          </cell>
          <cell r="AK46">
            <v>20</v>
          </cell>
          <cell r="AL46">
            <v>5</v>
          </cell>
          <cell r="AM46">
            <v>20</v>
          </cell>
          <cell r="AN46">
            <v>5</v>
          </cell>
          <cell r="AO46">
            <v>6.4000000953674316</v>
          </cell>
          <cell r="AP46">
            <v>10</v>
          </cell>
          <cell r="AQ46">
            <v>30</v>
          </cell>
          <cell r="AR46">
            <v>30</v>
          </cell>
          <cell r="AS46">
            <v>10</v>
          </cell>
          <cell r="AT46">
            <v>10</v>
          </cell>
          <cell r="AU46">
            <v>0</v>
          </cell>
          <cell r="AV46">
            <v>0</v>
          </cell>
          <cell r="AW46">
            <v>10</v>
          </cell>
          <cell r="AX46">
            <v>15</v>
          </cell>
          <cell r="AY46">
            <v>17</v>
          </cell>
          <cell r="AZ46">
            <v>15</v>
          </cell>
          <cell r="BA46">
            <v>6.662877082824707</v>
          </cell>
          <cell r="BB46">
            <v>13</v>
          </cell>
          <cell r="BC46">
            <v>20</v>
          </cell>
          <cell r="BD46">
            <v>10</v>
          </cell>
          <cell r="BE46">
            <v>10</v>
          </cell>
          <cell r="BF46">
            <v>10</v>
          </cell>
          <cell r="BG46">
            <v>10</v>
          </cell>
          <cell r="BH46">
            <v>0</v>
          </cell>
          <cell r="BI46">
            <v>20</v>
          </cell>
          <cell r="BJ46">
            <v>7</v>
          </cell>
          <cell r="BK46">
            <v>0</v>
          </cell>
          <cell r="BL46">
            <v>15</v>
          </cell>
          <cell r="BM46">
            <v>0</v>
          </cell>
          <cell r="BN46">
            <v>7</v>
          </cell>
        </row>
        <row r="47">
          <cell r="A47" t="str">
            <v>FREE RIDERS PERCENTAGE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FREE RIDERS PERCENTAGE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FREE RIDERS PERCENTAGE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FREE RIDERS PERCENTAGE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FREE RIDERS PERCENTAGE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0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MKT PROGRAM EXPENSE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1775.9329833984375</v>
          </cell>
          <cell r="P2">
            <v>0</v>
          </cell>
          <cell r="Q2">
            <v>0</v>
          </cell>
          <cell r="R2">
            <v>739.197998046875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979.469970703125</v>
          </cell>
          <cell r="X2">
            <v>4336.47705078125</v>
          </cell>
          <cell r="Y2">
            <v>117.99900054931641</v>
          </cell>
          <cell r="Z2">
            <v>0</v>
          </cell>
          <cell r="AA2">
            <v>0</v>
          </cell>
          <cell r="AB2">
            <v>403.05599975585938</v>
          </cell>
          <cell r="AC2">
            <v>255.6510009765625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1236.81396484375</v>
          </cell>
          <cell r="AI2">
            <v>0</v>
          </cell>
          <cell r="AJ2">
            <v>930.614990234375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5797.62158203125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1547.5369873046875</v>
          </cell>
          <cell r="BA2">
            <v>0</v>
          </cell>
          <cell r="BB2">
            <v>0</v>
          </cell>
          <cell r="BC2">
            <v>0</v>
          </cell>
          <cell r="BD2">
            <v>539.53997802734375</v>
          </cell>
          <cell r="BE2">
            <v>0</v>
          </cell>
          <cell r="BF2">
            <v>500.33200073242188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2.6089999675750732</v>
          </cell>
          <cell r="BN2">
            <v>0</v>
          </cell>
        </row>
        <row r="3">
          <cell r="A3" t="str">
            <v>MKT PROGRAM EXPENSE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1505.3280029296875</v>
          </cell>
          <cell r="P3">
            <v>1383.760986328125</v>
          </cell>
          <cell r="Q3">
            <v>0</v>
          </cell>
          <cell r="R3">
            <v>1256.68701171875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1705.8489990234375</v>
          </cell>
          <cell r="X3">
            <v>4584.6591796875</v>
          </cell>
          <cell r="Y3">
            <v>132.70700073242188</v>
          </cell>
          <cell r="Z3">
            <v>0</v>
          </cell>
          <cell r="AA3">
            <v>0</v>
          </cell>
          <cell r="AB3">
            <v>557.59002685546875</v>
          </cell>
          <cell r="AC3">
            <v>345.23590087890625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1280.4520263671875</v>
          </cell>
          <cell r="AI3">
            <v>0</v>
          </cell>
          <cell r="AJ3">
            <v>1969.2490234375</v>
          </cell>
          <cell r="AK3">
            <v>0</v>
          </cell>
          <cell r="AL3">
            <v>696.8590087890625</v>
          </cell>
          <cell r="AM3">
            <v>307.37600708007813</v>
          </cell>
          <cell r="AN3">
            <v>293.92999267578125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5912.3388671875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1548.56298828125</v>
          </cell>
          <cell r="BA3">
            <v>0</v>
          </cell>
          <cell r="BB3">
            <v>0</v>
          </cell>
          <cell r="BC3">
            <v>0</v>
          </cell>
          <cell r="BD3">
            <v>598.0460205078125</v>
          </cell>
          <cell r="BE3">
            <v>0</v>
          </cell>
          <cell r="BF3">
            <v>548.63800048828125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2.8710000514984131</v>
          </cell>
          <cell r="BN3">
            <v>0</v>
          </cell>
        </row>
        <row r="4">
          <cell r="A4" t="str">
            <v>MKT PROGRAM EXPENSE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237.11000061035156</v>
          </cell>
          <cell r="G4">
            <v>70.984001159667969</v>
          </cell>
          <cell r="H4">
            <v>222.16700744628906</v>
          </cell>
          <cell r="I4">
            <v>0</v>
          </cell>
          <cell r="J4">
            <v>10607.169921875</v>
          </cell>
          <cell r="K4">
            <v>297.31298828125</v>
          </cell>
          <cell r="L4">
            <v>195.16000366210938</v>
          </cell>
          <cell r="M4">
            <v>809.8060302734375</v>
          </cell>
          <cell r="N4">
            <v>0</v>
          </cell>
          <cell r="O4">
            <v>1606.39501953125</v>
          </cell>
          <cell r="P4">
            <v>1908.4530029296875</v>
          </cell>
          <cell r="Q4">
            <v>570.614990234375</v>
          </cell>
          <cell r="R4">
            <v>1253.0389404296875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1692.376953125</v>
          </cell>
          <cell r="X4">
            <v>4955.7412109375</v>
          </cell>
          <cell r="Y4">
            <v>134.802001953125</v>
          </cell>
          <cell r="Z4">
            <v>0</v>
          </cell>
          <cell r="AA4">
            <v>0</v>
          </cell>
          <cell r="AB4">
            <v>539.27099609375</v>
          </cell>
          <cell r="AC4">
            <v>343.26800537109375</v>
          </cell>
          <cell r="AD4">
            <v>0</v>
          </cell>
          <cell r="AE4">
            <v>0</v>
          </cell>
          <cell r="AF4">
            <v>0</v>
          </cell>
          <cell r="AG4">
            <v>390.23599243164063</v>
          </cell>
          <cell r="AH4">
            <v>97.097000122070313</v>
          </cell>
          <cell r="AI4">
            <v>0</v>
          </cell>
          <cell r="AJ4">
            <v>2105.80908203125</v>
          </cell>
          <cell r="AK4">
            <v>0</v>
          </cell>
          <cell r="AL4">
            <v>1270.741943359375</v>
          </cell>
          <cell r="AM4">
            <v>428.781005859375</v>
          </cell>
          <cell r="AN4">
            <v>407.53500366210938</v>
          </cell>
          <cell r="AO4">
            <v>0</v>
          </cell>
          <cell r="AP4">
            <v>1020.64697265625</v>
          </cell>
          <cell r="AQ4">
            <v>0</v>
          </cell>
          <cell r="AR4">
            <v>0</v>
          </cell>
          <cell r="AS4">
            <v>814.88299560546875</v>
          </cell>
          <cell r="AT4">
            <v>802.06402587890625</v>
          </cell>
          <cell r="AU4">
            <v>6027.4677734375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1549.637939453125</v>
          </cell>
          <cell r="BA4">
            <v>0</v>
          </cell>
          <cell r="BB4">
            <v>510.89999389648438</v>
          </cell>
          <cell r="BC4">
            <v>0</v>
          </cell>
          <cell r="BD4">
            <v>607.8800048828125</v>
          </cell>
          <cell r="BE4">
            <v>0</v>
          </cell>
          <cell r="BF4">
            <v>567.88397216796875</v>
          </cell>
          <cell r="BG4">
            <v>0</v>
          </cell>
          <cell r="BH4">
            <v>0</v>
          </cell>
          <cell r="BI4">
            <v>0</v>
          </cell>
          <cell r="BJ4">
            <v>1510.822998046875</v>
          </cell>
          <cell r="BK4">
            <v>0</v>
          </cell>
          <cell r="BL4">
            <v>0</v>
          </cell>
          <cell r="BM4">
            <v>2.9560000896453857</v>
          </cell>
          <cell r="BN4">
            <v>0</v>
          </cell>
        </row>
        <row r="5">
          <cell r="A5" t="str">
            <v>MKT PROGRAM EXPENSE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223.53799438476563</v>
          </cell>
          <cell r="G5">
            <v>62.103000640869141</v>
          </cell>
          <cell r="H5">
            <v>221.31599426269531</v>
          </cell>
          <cell r="I5">
            <v>0</v>
          </cell>
          <cell r="J5">
            <v>10593.599609375</v>
          </cell>
          <cell r="K5">
            <v>303.51901245117188</v>
          </cell>
          <cell r="L5">
            <v>182.73199462890625</v>
          </cell>
          <cell r="M5">
            <v>836.68499755859375</v>
          </cell>
          <cell r="N5">
            <v>0</v>
          </cell>
          <cell r="O5">
            <v>1693.9539794921875</v>
          </cell>
          <cell r="P5">
            <v>1791.5579833984375</v>
          </cell>
          <cell r="Q5">
            <v>501.49700927734375</v>
          </cell>
          <cell r="R5">
            <v>1254.4019775390625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1693.5379638671875</v>
          </cell>
          <cell r="X5">
            <v>4505.787109375</v>
          </cell>
          <cell r="Y5">
            <v>150.09800720214844</v>
          </cell>
          <cell r="Z5">
            <v>0</v>
          </cell>
          <cell r="AA5">
            <v>0</v>
          </cell>
          <cell r="AB5">
            <v>551.71099853515625</v>
          </cell>
          <cell r="AC5">
            <v>346.64840698242188</v>
          </cell>
          <cell r="AD5">
            <v>0</v>
          </cell>
          <cell r="AE5">
            <v>0</v>
          </cell>
          <cell r="AF5">
            <v>0</v>
          </cell>
          <cell r="AG5">
            <v>338.44500732421875</v>
          </cell>
          <cell r="AH5">
            <v>99.383003234863281</v>
          </cell>
          <cell r="AI5">
            <v>0</v>
          </cell>
          <cell r="AJ5">
            <v>2123.5400390625</v>
          </cell>
          <cell r="AK5">
            <v>0</v>
          </cell>
          <cell r="AL5">
            <v>1584.9620361328125</v>
          </cell>
          <cell r="AM5">
            <v>493.20700073242188</v>
          </cell>
          <cell r="AN5">
            <v>467.43798828125</v>
          </cell>
          <cell r="AO5">
            <v>0</v>
          </cell>
          <cell r="AP5">
            <v>1142.8380126953125</v>
          </cell>
          <cell r="AQ5">
            <v>0</v>
          </cell>
          <cell r="AR5">
            <v>0</v>
          </cell>
          <cell r="AS5">
            <v>966.1729736328125</v>
          </cell>
          <cell r="AT5">
            <v>850.5999755859375</v>
          </cell>
          <cell r="AU5">
            <v>6144.83935546875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189.15800476074219</v>
          </cell>
          <cell r="BA5">
            <v>0</v>
          </cell>
          <cell r="BB5">
            <v>528.0469970703125</v>
          </cell>
          <cell r="BC5">
            <v>0</v>
          </cell>
          <cell r="BD5">
            <v>606.24200439453125</v>
          </cell>
          <cell r="BE5">
            <v>0</v>
          </cell>
          <cell r="BF5">
            <v>548.64599609375</v>
          </cell>
          <cell r="BG5">
            <v>0</v>
          </cell>
          <cell r="BH5">
            <v>0</v>
          </cell>
          <cell r="BI5">
            <v>0</v>
          </cell>
          <cell r="BJ5">
            <v>1497.251953125</v>
          </cell>
          <cell r="BK5">
            <v>0</v>
          </cell>
          <cell r="BL5">
            <v>0</v>
          </cell>
          <cell r="BM5">
            <v>3.0439999103546143</v>
          </cell>
          <cell r="BN5">
            <v>0</v>
          </cell>
        </row>
        <row r="6">
          <cell r="A6" t="str">
            <v>MKT PROGRAM EXPENSE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209.86300659179688</v>
          </cell>
          <cell r="G6">
            <v>55.007999420166016</v>
          </cell>
          <cell r="H6">
            <v>207.66400146484375</v>
          </cell>
          <cell r="I6">
            <v>0</v>
          </cell>
          <cell r="J6">
            <v>10579.9296875</v>
          </cell>
          <cell r="K6">
            <v>320.09201049804688</v>
          </cell>
          <cell r="L6">
            <v>170.20899963378906</v>
          </cell>
          <cell r="M6">
            <v>964.25701904296875</v>
          </cell>
          <cell r="N6">
            <v>0</v>
          </cell>
          <cell r="O6">
            <v>1788.3380126953125</v>
          </cell>
          <cell r="P6">
            <v>1696.2889404296875</v>
          </cell>
          <cell r="Q6">
            <v>506.81298828125</v>
          </cell>
          <cell r="R6">
            <v>1235.1190185546875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1694.7760009765625</v>
          </cell>
          <cell r="X6">
            <v>4531.85498046875</v>
          </cell>
          <cell r="Y6">
            <v>152.39900207519531</v>
          </cell>
          <cell r="Z6">
            <v>0</v>
          </cell>
          <cell r="AA6">
            <v>0</v>
          </cell>
          <cell r="AB6">
            <v>543.07000732421875</v>
          </cell>
          <cell r="AC6">
            <v>328.8402099609375</v>
          </cell>
          <cell r="AD6">
            <v>0</v>
          </cell>
          <cell r="AE6">
            <v>0</v>
          </cell>
          <cell r="AF6">
            <v>0</v>
          </cell>
          <cell r="AG6">
            <v>324.76901245117188</v>
          </cell>
          <cell r="AH6">
            <v>101.72200012207031</v>
          </cell>
          <cell r="AI6">
            <v>0</v>
          </cell>
          <cell r="AJ6">
            <v>2222.123046875</v>
          </cell>
          <cell r="AK6">
            <v>0</v>
          </cell>
          <cell r="AL6">
            <v>1902.31103515625</v>
          </cell>
          <cell r="AM6">
            <v>579.0460205078125</v>
          </cell>
          <cell r="AN6">
            <v>548.3389892578125</v>
          </cell>
          <cell r="AO6">
            <v>0</v>
          </cell>
          <cell r="AP6">
            <v>1220.7569580078125</v>
          </cell>
          <cell r="AQ6">
            <v>0</v>
          </cell>
          <cell r="AR6">
            <v>0</v>
          </cell>
          <cell r="AS6">
            <v>1003.22998046875</v>
          </cell>
          <cell r="AT6">
            <v>837.03900146484375</v>
          </cell>
          <cell r="AU6">
            <v>6264.5009765625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209.156005859375</v>
          </cell>
          <cell r="BA6">
            <v>0</v>
          </cell>
          <cell r="BB6">
            <v>547.1510009765625</v>
          </cell>
          <cell r="BC6">
            <v>0</v>
          </cell>
          <cell r="BD6">
            <v>631.67999267578125</v>
          </cell>
          <cell r="BE6">
            <v>0</v>
          </cell>
          <cell r="BF6">
            <v>581.43402099609375</v>
          </cell>
          <cell r="BG6">
            <v>0</v>
          </cell>
          <cell r="BH6">
            <v>0</v>
          </cell>
          <cell r="BI6">
            <v>0</v>
          </cell>
          <cell r="BJ6">
            <v>1552.4930419921875</v>
          </cell>
          <cell r="BK6">
            <v>0</v>
          </cell>
          <cell r="BL6">
            <v>0</v>
          </cell>
          <cell r="BM6">
            <v>3.1349999904632568</v>
          </cell>
          <cell r="BN6">
            <v>0</v>
          </cell>
        </row>
        <row r="7">
          <cell r="A7" t="str">
            <v>MKT PROGRAM EXPENSE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63.955001831054688</v>
          </cell>
          <cell r="H7">
            <v>210.29600524902344</v>
          </cell>
          <cell r="I7">
            <v>0</v>
          </cell>
          <cell r="J7">
            <v>0</v>
          </cell>
          <cell r="K7">
            <v>366.20700073242188</v>
          </cell>
          <cell r="L7">
            <v>171.03399658203125</v>
          </cell>
          <cell r="M7">
            <v>1076.239990234375</v>
          </cell>
          <cell r="N7">
            <v>0</v>
          </cell>
          <cell r="O7">
            <v>94.010002136230469</v>
          </cell>
          <cell r="P7">
            <v>1607.634033203125</v>
          </cell>
          <cell r="Q7">
            <v>504.97000122070313</v>
          </cell>
          <cell r="R7">
            <v>67.058998107910156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91.883003234863281</v>
          </cell>
          <cell r="X7">
            <v>4558.44384765625</v>
          </cell>
          <cell r="Y7">
            <v>168.35000610351563</v>
          </cell>
          <cell r="Z7">
            <v>0</v>
          </cell>
          <cell r="AA7">
            <v>0</v>
          </cell>
          <cell r="AB7">
            <v>23.169000625610352</v>
          </cell>
          <cell r="AC7">
            <v>14.062509536743164</v>
          </cell>
          <cell r="AD7">
            <v>0</v>
          </cell>
          <cell r="AE7">
            <v>0</v>
          </cell>
          <cell r="AF7">
            <v>0</v>
          </cell>
          <cell r="AG7">
            <v>325.67098999023438</v>
          </cell>
          <cell r="AH7">
            <v>104.11499786376953</v>
          </cell>
          <cell r="AI7">
            <v>0</v>
          </cell>
          <cell r="AJ7">
            <v>111.47499847412109</v>
          </cell>
          <cell r="AK7">
            <v>0</v>
          </cell>
          <cell r="AL7">
            <v>2084.31005859375</v>
          </cell>
          <cell r="AM7">
            <v>662.7440185546875</v>
          </cell>
          <cell r="AN7">
            <v>627.25201416015625</v>
          </cell>
          <cell r="AO7">
            <v>0</v>
          </cell>
          <cell r="AP7">
            <v>1281.7840576171875</v>
          </cell>
          <cell r="AQ7">
            <v>0</v>
          </cell>
          <cell r="AR7">
            <v>0</v>
          </cell>
          <cell r="AS7">
            <v>1003.4749755859375</v>
          </cell>
          <cell r="AT7">
            <v>846.38702392578125</v>
          </cell>
          <cell r="AU7">
            <v>6356.7119140625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1939.6219482421875</v>
          </cell>
          <cell r="BA7">
            <v>0</v>
          </cell>
          <cell r="BB7">
            <v>583.10101318359375</v>
          </cell>
          <cell r="BC7">
            <v>0</v>
          </cell>
          <cell r="BD7">
            <v>26.948999404907227</v>
          </cell>
          <cell r="BE7">
            <v>0</v>
          </cell>
          <cell r="BF7">
            <v>24.805999755859375</v>
          </cell>
          <cell r="BG7">
            <v>0</v>
          </cell>
          <cell r="BH7">
            <v>0</v>
          </cell>
          <cell r="BI7">
            <v>0</v>
          </cell>
          <cell r="BJ7">
            <v>1507.1280517578125</v>
          </cell>
          <cell r="BK7">
            <v>0</v>
          </cell>
          <cell r="BL7">
            <v>0</v>
          </cell>
          <cell r="BM7">
            <v>3.2279999256134033</v>
          </cell>
          <cell r="BN7">
            <v>0</v>
          </cell>
        </row>
        <row r="8">
          <cell r="A8" t="str">
            <v>MKT PROGRAM EXPENSE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76.722000122070313</v>
          </cell>
          <cell r="H8">
            <v>211.69400024414063</v>
          </cell>
          <cell r="I8">
            <v>0</v>
          </cell>
          <cell r="J8">
            <v>0</v>
          </cell>
          <cell r="K8">
            <v>433.54501342773438</v>
          </cell>
          <cell r="L8">
            <v>171.87699890136719</v>
          </cell>
          <cell r="M8">
            <v>1089.01904296875</v>
          </cell>
          <cell r="N8">
            <v>0</v>
          </cell>
          <cell r="O8">
            <v>94.313003540039063</v>
          </cell>
          <cell r="P8">
            <v>2102.012939453125</v>
          </cell>
          <cell r="Q8">
            <v>489.83401489257813</v>
          </cell>
          <cell r="R8">
            <v>67.462997436523438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92.180000305175781</v>
          </cell>
          <cell r="X8">
            <v>317.36700439453125</v>
          </cell>
          <cell r="Y8">
            <v>171.42599487304688</v>
          </cell>
          <cell r="Z8">
            <v>0</v>
          </cell>
          <cell r="AA8">
            <v>0</v>
          </cell>
          <cell r="AB8">
            <v>23.308000564575195</v>
          </cell>
          <cell r="AC8">
            <v>14.147109985351563</v>
          </cell>
          <cell r="AD8">
            <v>0</v>
          </cell>
          <cell r="AE8">
            <v>0</v>
          </cell>
          <cell r="AF8">
            <v>0</v>
          </cell>
          <cell r="AG8">
            <v>326.59100341796875</v>
          </cell>
          <cell r="AH8">
            <v>26.856000900268555</v>
          </cell>
          <cell r="AI8">
            <v>0</v>
          </cell>
          <cell r="AJ8">
            <v>111.83499908447266</v>
          </cell>
          <cell r="AK8">
            <v>0</v>
          </cell>
          <cell r="AL8">
            <v>159.52999877929688</v>
          </cell>
          <cell r="AM8">
            <v>29.704000473022461</v>
          </cell>
          <cell r="AN8">
            <v>48.008998870849609</v>
          </cell>
          <cell r="AO8">
            <v>0</v>
          </cell>
          <cell r="AP8">
            <v>1246.791015625</v>
          </cell>
          <cell r="AQ8">
            <v>0</v>
          </cell>
          <cell r="AR8">
            <v>0</v>
          </cell>
          <cell r="AS8">
            <v>973.6729736328125</v>
          </cell>
          <cell r="AT8">
            <v>849.6400146484375</v>
          </cell>
          <cell r="AU8">
            <v>6449.2490234375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1014.4849853515625</v>
          </cell>
          <cell r="BA8">
            <v>0</v>
          </cell>
          <cell r="BB8">
            <v>584.02099609375</v>
          </cell>
          <cell r="BC8">
            <v>0</v>
          </cell>
          <cell r="BD8">
            <v>27.11199951171875</v>
          </cell>
          <cell r="BE8">
            <v>0</v>
          </cell>
          <cell r="BF8">
            <v>24.954999923706055</v>
          </cell>
          <cell r="BG8">
            <v>0</v>
          </cell>
          <cell r="BH8">
            <v>0</v>
          </cell>
          <cell r="BI8">
            <v>0</v>
          </cell>
          <cell r="BJ8">
            <v>1449.7020263671875</v>
          </cell>
          <cell r="BK8">
            <v>0</v>
          </cell>
          <cell r="BL8">
            <v>0</v>
          </cell>
          <cell r="BM8">
            <v>3.2950000762939453</v>
          </cell>
          <cell r="BN8">
            <v>0</v>
          </cell>
        </row>
        <row r="9">
          <cell r="A9" t="str">
            <v>MKT PROGRAM EXPENSE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2.4419999122619629</v>
          </cell>
          <cell r="H9">
            <v>8.9809999465942383</v>
          </cell>
          <cell r="I9">
            <v>0</v>
          </cell>
          <cell r="J9">
            <v>0</v>
          </cell>
          <cell r="K9">
            <v>13.095999717712402</v>
          </cell>
          <cell r="L9">
            <v>5.1919999122619629</v>
          </cell>
          <cell r="M9">
            <v>31.215000152587891</v>
          </cell>
          <cell r="N9">
            <v>0</v>
          </cell>
          <cell r="O9">
            <v>95.30999755859375</v>
          </cell>
          <cell r="P9">
            <v>2065.23095703125</v>
          </cell>
          <cell r="Q9">
            <v>22.403999328613281</v>
          </cell>
          <cell r="R9">
            <v>68.333000183105469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93.153999328613281</v>
          </cell>
          <cell r="X9">
            <v>320.72198486328125</v>
          </cell>
          <cell r="Y9">
            <v>174.55900573730469</v>
          </cell>
          <cell r="Z9">
            <v>0</v>
          </cell>
          <cell r="AA9">
            <v>0</v>
          </cell>
          <cell r="AB9">
            <v>23.608999252319336</v>
          </cell>
          <cell r="AC9">
            <v>14.329520225524902</v>
          </cell>
          <cell r="AD9">
            <v>0</v>
          </cell>
          <cell r="AE9">
            <v>0</v>
          </cell>
          <cell r="AF9">
            <v>0</v>
          </cell>
          <cell r="AG9">
            <v>18.593000411987305</v>
          </cell>
          <cell r="AH9">
            <v>27.201999664306641</v>
          </cell>
          <cell r="AI9">
            <v>0</v>
          </cell>
          <cell r="AJ9">
            <v>113.01699829101563</v>
          </cell>
          <cell r="AK9">
            <v>0</v>
          </cell>
          <cell r="AL9">
            <v>161.21600341796875</v>
          </cell>
          <cell r="AM9">
            <v>30.017999649047852</v>
          </cell>
          <cell r="AN9">
            <v>48.515998840332031</v>
          </cell>
          <cell r="AO9">
            <v>0</v>
          </cell>
          <cell r="AP9">
            <v>53.944999694824219</v>
          </cell>
          <cell r="AQ9">
            <v>0</v>
          </cell>
          <cell r="AR9">
            <v>0</v>
          </cell>
          <cell r="AS9">
            <v>48.041000366210938</v>
          </cell>
          <cell r="AT9">
            <v>44.915000915527344</v>
          </cell>
          <cell r="AU9">
            <v>6542.4150390625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1032.7760009765625</v>
          </cell>
          <cell r="BA9">
            <v>0</v>
          </cell>
          <cell r="BB9">
            <v>30.753000259399414</v>
          </cell>
          <cell r="BC9">
            <v>0</v>
          </cell>
          <cell r="BD9">
            <v>360.93399047851563</v>
          </cell>
          <cell r="BE9">
            <v>0</v>
          </cell>
          <cell r="BF9">
            <v>25.277000427246094</v>
          </cell>
          <cell r="BG9">
            <v>0</v>
          </cell>
          <cell r="BH9">
            <v>0</v>
          </cell>
          <cell r="BI9">
            <v>0</v>
          </cell>
          <cell r="BJ9">
            <v>66.307998657226563</v>
          </cell>
          <cell r="BK9">
            <v>0</v>
          </cell>
          <cell r="BL9">
            <v>0</v>
          </cell>
          <cell r="BM9">
            <v>3.3629999160766602</v>
          </cell>
          <cell r="BN9">
            <v>0</v>
          </cell>
        </row>
        <row r="10">
          <cell r="A10" t="str">
            <v>MKT PROGRAM EXPENSE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2.4030001163482666</v>
          </cell>
          <cell r="H10">
            <v>8.9230003356933594</v>
          </cell>
          <cell r="I10">
            <v>0</v>
          </cell>
          <cell r="J10">
            <v>0</v>
          </cell>
          <cell r="K10">
            <v>12.887999534606934</v>
          </cell>
          <cell r="L10">
            <v>5.1090002059936523</v>
          </cell>
          <cell r="M10">
            <v>31.013999938964844</v>
          </cell>
          <cell r="N10">
            <v>0</v>
          </cell>
          <cell r="O10">
            <v>93.795997619628906</v>
          </cell>
          <cell r="P10">
            <v>1958.1729736328125</v>
          </cell>
          <cell r="Q10">
            <v>22.260000228881836</v>
          </cell>
          <cell r="R10">
            <v>67.892997741699219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1425.2540283203125</v>
          </cell>
          <cell r="X10">
            <v>315.62701416015625</v>
          </cell>
          <cell r="Y10">
            <v>177.74899291992188</v>
          </cell>
          <cell r="Z10">
            <v>0</v>
          </cell>
          <cell r="AA10">
            <v>0</v>
          </cell>
          <cell r="AB10">
            <v>23.457000732421875</v>
          </cell>
          <cell r="AC10">
            <v>14.237299919128418</v>
          </cell>
          <cell r="AD10">
            <v>0</v>
          </cell>
          <cell r="AE10">
            <v>0</v>
          </cell>
          <cell r="AF10">
            <v>0</v>
          </cell>
          <cell r="AG10">
            <v>18.298000335693359</v>
          </cell>
          <cell r="AH10">
            <v>27.027000427246094</v>
          </cell>
          <cell r="AI10">
            <v>0</v>
          </cell>
          <cell r="AJ10">
            <v>111.22200012207031</v>
          </cell>
          <cell r="AK10">
            <v>0</v>
          </cell>
          <cell r="AL10">
            <v>158.65499877929688</v>
          </cell>
          <cell r="AM10">
            <v>29.541000366210938</v>
          </cell>
          <cell r="AN10">
            <v>47.745998382568359</v>
          </cell>
          <cell r="AO10">
            <v>0</v>
          </cell>
          <cell r="AP10">
            <v>53.088001251220703</v>
          </cell>
          <cell r="AQ10">
            <v>0</v>
          </cell>
          <cell r="AR10">
            <v>0</v>
          </cell>
          <cell r="AS10">
            <v>47.277999877929688</v>
          </cell>
          <cell r="AT10">
            <v>44.201999664306641</v>
          </cell>
          <cell r="AU10">
            <v>6635.21044921875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1050.4949951171875</v>
          </cell>
          <cell r="BA10">
            <v>0</v>
          </cell>
          <cell r="BB10">
            <v>30.263999938964844</v>
          </cell>
          <cell r="BC10">
            <v>0</v>
          </cell>
          <cell r="BD10">
            <v>706.41802978515625</v>
          </cell>
          <cell r="BE10">
            <v>0</v>
          </cell>
          <cell r="BF10">
            <v>25.11400032043457</v>
          </cell>
          <cell r="BG10">
            <v>0</v>
          </cell>
          <cell r="BH10">
            <v>0</v>
          </cell>
          <cell r="BI10">
            <v>0</v>
          </cell>
          <cell r="BJ10">
            <v>65.880996704101563</v>
          </cell>
          <cell r="BK10">
            <v>0</v>
          </cell>
          <cell r="BL10">
            <v>0</v>
          </cell>
          <cell r="BM10">
            <v>3.4330000877380371</v>
          </cell>
          <cell r="BN10">
            <v>0</v>
          </cell>
        </row>
        <row r="11">
          <cell r="A11" t="str">
            <v>MKT PROGRAM EXPENSE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2.3429999351501465</v>
          </cell>
          <cell r="H11">
            <v>8.7899999618530273</v>
          </cell>
          <cell r="I11">
            <v>0</v>
          </cell>
          <cell r="J11">
            <v>0</v>
          </cell>
          <cell r="K11">
            <v>12.562000274658203</v>
          </cell>
          <cell r="L11">
            <v>4.9800000190734863</v>
          </cell>
          <cell r="M11">
            <v>30.552000045776367</v>
          </cell>
          <cell r="N11">
            <v>0</v>
          </cell>
          <cell r="O11">
            <v>91.428001403808594</v>
          </cell>
          <cell r="P11">
            <v>1856.5489501953125</v>
          </cell>
          <cell r="Q11">
            <v>21.929000854492188</v>
          </cell>
          <cell r="R11">
            <v>66.880996704101563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1944.748046875</v>
          </cell>
          <cell r="X11">
            <v>307.65798950195313</v>
          </cell>
          <cell r="Y11">
            <v>180.99699401855469</v>
          </cell>
          <cell r="Z11">
            <v>0</v>
          </cell>
          <cell r="AA11">
            <v>0</v>
          </cell>
          <cell r="AB11">
            <v>23.107999801635742</v>
          </cell>
          <cell r="AC11">
            <v>14.025199890136719</v>
          </cell>
          <cell r="AD11">
            <v>0</v>
          </cell>
          <cell r="AE11">
            <v>0</v>
          </cell>
          <cell r="AF11">
            <v>0</v>
          </cell>
          <cell r="AG11">
            <v>17.836000442504883</v>
          </cell>
          <cell r="AH11">
            <v>26.624000549316406</v>
          </cell>
          <cell r="AI11">
            <v>0</v>
          </cell>
          <cell r="AJ11">
            <v>108.41400146484375</v>
          </cell>
          <cell r="AK11">
            <v>0</v>
          </cell>
          <cell r="AL11">
            <v>154.64900207519531</v>
          </cell>
          <cell r="AM11">
            <v>28.795000076293945</v>
          </cell>
          <cell r="AN11">
            <v>46.540000915527344</v>
          </cell>
          <cell r="AO11">
            <v>0</v>
          </cell>
          <cell r="AP11">
            <v>51.748001098632813</v>
          </cell>
          <cell r="AQ11">
            <v>0</v>
          </cell>
          <cell r="AR11">
            <v>0</v>
          </cell>
          <cell r="AS11">
            <v>46.083999633789063</v>
          </cell>
          <cell r="AT11">
            <v>43.08599853515625</v>
          </cell>
          <cell r="AU11">
            <v>6727.28955078125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139.843994140625</v>
          </cell>
          <cell r="BA11">
            <v>0</v>
          </cell>
          <cell r="BB11">
            <v>29.5</v>
          </cell>
          <cell r="BC11">
            <v>0</v>
          </cell>
          <cell r="BD11">
            <v>718.4219970703125</v>
          </cell>
          <cell r="BE11">
            <v>0</v>
          </cell>
          <cell r="BF11">
            <v>24.739999771118164</v>
          </cell>
          <cell r="BG11">
            <v>0</v>
          </cell>
          <cell r="BH11">
            <v>0</v>
          </cell>
          <cell r="BI11">
            <v>0</v>
          </cell>
          <cell r="BJ11">
            <v>64.899002075195313</v>
          </cell>
          <cell r="BK11">
            <v>0</v>
          </cell>
          <cell r="BL11">
            <v>0</v>
          </cell>
          <cell r="BM11">
            <v>3.5039999485015869</v>
          </cell>
          <cell r="BN11">
            <v>0</v>
          </cell>
        </row>
        <row r="12">
          <cell r="A12" t="str">
            <v>MKT PROGRAM EXPENSE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2.3229999542236328</v>
          </cell>
          <cell r="H12">
            <v>8.7740001678466797</v>
          </cell>
          <cell r="I12">
            <v>0</v>
          </cell>
          <cell r="J12">
            <v>0</v>
          </cell>
          <cell r="K12">
            <v>12.456999778747559</v>
          </cell>
          <cell r="L12">
            <v>4.9380002021789551</v>
          </cell>
          <cell r="M12">
            <v>30.496000289916992</v>
          </cell>
          <cell r="N12">
            <v>0</v>
          </cell>
          <cell r="O12">
            <v>90.660003662109375</v>
          </cell>
          <cell r="P12">
            <v>1759.989013671875</v>
          </cell>
          <cell r="Q12">
            <v>21.888999938964844</v>
          </cell>
          <cell r="R12">
            <v>66.761001586914063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1977.9019775390625</v>
          </cell>
          <cell r="X12">
            <v>305.072998046875</v>
          </cell>
          <cell r="Y12">
            <v>184.30400085449219</v>
          </cell>
          <cell r="Z12">
            <v>0</v>
          </cell>
          <cell r="AA12">
            <v>0</v>
          </cell>
          <cell r="AB12">
            <v>23.065999984741211</v>
          </cell>
          <cell r="AC12">
            <v>201.19119262695313</v>
          </cell>
          <cell r="AD12">
            <v>0</v>
          </cell>
          <cell r="AE12">
            <v>0</v>
          </cell>
          <cell r="AF12">
            <v>0</v>
          </cell>
          <cell r="AG12">
            <v>17.686000823974609</v>
          </cell>
          <cell r="AH12">
            <v>26.576000213623047</v>
          </cell>
          <cell r="AI12">
            <v>0</v>
          </cell>
          <cell r="AJ12">
            <v>107.50299835205078</v>
          </cell>
          <cell r="AK12">
            <v>0</v>
          </cell>
          <cell r="AL12">
            <v>153.35000610351563</v>
          </cell>
          <cell r="AM12">
            <v>28.552999496459961</v>
          </cell>
          <cell r="AN12">
            <v>46.148998260498047</v>
          </cell>
          <cell r="AO12">
            <v>0</v>
          </cell>
          <cell r="AP12">
            <v>51.312999725341797</v>
          </cell>
          <cell r="AQ12">
            <v>0</v>
          </cell>
          <cell r="AR12">
            <v>0</v>
          </cell>
          <cell r="AS12">
            <v>45.696998596191406</v>
          </cell>
          <cell r="AT12">
            <v>42.7239990234375</v>
          </cell>
          <cell r="AU12">
            <v>6819.3896484375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152.89900207519531</v>
          </cell>
          <cell r="BA12">
            <v>0</v>
          </cell>
          <cell r="BB12">
            <v>29.25200080871582</v>
          </cell>
          <cell r="BC12">
            <v>0</v>
          </cell>
          <cell r="BD12">
            <v>731.010986328125</v>
          </cell>
          <cell r="BE12">
            <v>0</v>
          </cell>
          <cell r="BF12">
            <v>24.694999694824219</v>
          </cell>
          <cell r="BG12">
            <v>0</v>
          </cell>
          <cell r="BH12">
            <v>0</v>
          </cell>
          <cell r="BI12">
            <v>0</v>
          </cell>
          <cell r="BJ12">
            <v>64.781997680664063</v>
          </cell>
          <cell r="BK12">
            <v>0</v>
          </cell>
          <cell r="BL12">
            <v>0</v>
          </cell>
          <cell r="BM12">
            <v>3.5680000782012939</v>
          </cell>
          <cell r="BN12">
            <v>0</v>
          </cell>
        </row>
        <row r="13">
          <cell r="A13" t="str">
            <v>MKT PROGRAM EXPENSE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2.312000036239624</v>
          </cell>
          <cell r="H13">
            <v>156.57400512695313</v>
          </cell>
          <cell r="I13">
            <v>0</v>
          </cell>
          <cell r="J13">
            <v>0</v>
          </cell>
          <cell r="K13">
            <v>12.39799976348877</v>
          </cell>
          <cell r="L13">
            <v>4.9149999618530273</v>
          </cell>
          <cell r="M13">
            <v>30.542999267578125</v>
          </cell>
          <cell r="N13">
            <v>0</v>
          </cell>
          <cell r="O13">
            <v>90.231002807617188</v>
          </cell>
          <cell r="P13">
            <v>2301.219970703125</v>
          </cell>
          <cell r="Q13">
            <v>21.923000335693359</v>
          </cell>
          <cell r="R13">
            <v>1342.490966796875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2012.008056640625</v>
          </cell>
          <cell r="X13">
            <v>2023.4840087890625</v>
          </cell>
          <cell r="Y13">
            <v>187.6719970703125</v>
          </cell>
          <cell r="Z13">
            <v>0</v>
          </cell>
          <cell r="AA13">
            <v>0</v>
          </cell>
          <cell r="AB13">
            <v>23.10099983215332</v>
          </cell>
          <cell r="AC13">
            <v>387.30319213867188</v>
          </cell>
          <cell r="AD13">
            <v>0</v>
          </cell>
          <cell r="AE13">
            <v>0</v>
          </cell>
          <cell r="AF13">
            <v>0</v>
          </cell>
          <cell r="AG13">
            <v>17.601999282836914</v>
          </cell>
          <cell r="AH13">
            <v>113.99099731445313</v>
          </cell>
          <cell r="AI13">
            <v>0</v>
          </cell>
          <cell r="AJ13">
            <v>106.99400329589844</v>
          </cell>
          <cell r="AK13">
            <v>0</v>
          </cell>
          <cell r="AL13">
            <v>2453.51806640625</v>
          </cell>
          <cell r="AM13">
            <v>332.73699951171875</v>
          </cell>
          <cell r="AN13">
            <v>738.36199951171875</v>
          </cell>
          <cell r="AO13">
            <v>0</v>
          </cell>
          <cell r="AP13">
            <v>51.069999694824219</v>
          </cell>
          <cell r="AQ13">
            <v>0</v>
          </cell>
          <cell r="AR13">
            <v>0</v>
          </cell>
          <cell r="AS13">
            <v>45.480998992919922</v>
          </cell>
          <cell r="AT13">
            <v>42.521999359130859</v>
          </cell>
          <cell r="AU13">
            <v>6911.68798828125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2207.89697265625</v>
          </cell>
          <cell r="BA13">
            <v>0</v>
          </cell>
          <cell r="BB13">
            <v>29.11400032043457</v>
          </cell>
          <cell r="BC13">
            <v>0</v>
          </cell>
          <cell r="BD13">
            <v>743.91998291015625</v>
          </cell>
          <cell r="BE13">
            <v>0</v>
          </cell>
          <cell r="BF13">
            <v>24.732999801635742</v>
          </cell>
          <cell r="BG13">
            <v>0</v>
          </cell>
          <cell r="BH13">
            <v>0</v>
          </cell>
          <cell r="BI13">
            <v>0</v>
          </cell>
          <cell r="BJ13">
            <v>64.882003784179688</v>
          </cell>
          <cell r="BK13">
            <v>0</v>
          </cell>
          <cell r="BL13">
            <v>0</v>
          </cell>
          <cell r="BM13">
            <v>3.6340000629425049</v>
          </cell>
          <cell r="BN13">
            <v>0</v>
          </cell>
        </row>
        <row r="14">
          <cell r="A14" t="str">
            <v>MKT PROGRAM EXPENSE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33.258998870849609</v>
          </cell>
          <cell r="H14">
            <v>244.77999877929688</v>
          </cell>
          <cell r="I14">
            <v>0</v>
          </cell>
          <cell r="J14">
            <v>0</v>
          </cell>
          <cell r="K14">
            <v>118.13800048828125</v>
          </cell>
          <cell r="L14">
            <v>46.834999084472656</v>
          </cell>
          <cell r="M14">
            <v>30.548000335693359</v>
          </cell>
          <cell r="N14">
            <v>0</v>
          </cell>
          <cell r="O14">
            <v>89.654998779296875</v>
          </cell>
          <cell r="P14">
            <v>2260.951904296875</v>
          </cell>
          <cell r="Q14">
            <v>21.926000595092773</v>
          </cell>
          <cell r="R14">
            <v>2660.85009765625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2046.5999755859375</v>
          </cell>
          <cell r="X14">
            <v>10144.740234375</v>
          </cell>
          <cell r="Y14">
            <v>191.10200500488281</v>
          </cell>
          <cell r="Z14">
            <v>0</v>
          </cell>
          <cell r="AA14">
            <v>0</v>
          </cell>
          <cell r="AB14">
            <v>23.104999542236328</v>
          </cell>
          <cell r="AC14">
            <v>394.12680053710938</v>
          </cell>
          <cell r="AD14">
            <v>0</v>
          </cell>
          <cell r="AE14">
            <v>0</v>
          </cell>
          <cell r="AF14">
            <v>0</v>
          </cell>
          <cell r="AG14">
            <v>17.489999771118164</v>
          </cell>
          <cell r="AH14">
            <v>1280.18505859375</v>
          </cell>
          <cell r="AI14">
            <v>0</v>
          </cell>
          <cell r="AJ14">
            <v>929.6920166015625</v>
          </cell>
          <cell r="AK14">
            <v>0</v>
          </cell>
          <cell r="AL14">
            <v>4923.22021484375</v>
          </cell>
          <cell r="AM14">
            <v>608.4229736328125</v>
          </cell>
          <cell r="AN14">
            <v>1481.593994140625</v>
          </cell>
          <cell r="AO14">
            <v>0</v>
          </cell>
          <cell r="AP14">
            <v>50.743999481201172</v>
          </cell>
          <cell r="AQ14">
            <v>0</v>
          </cell>
          <cell r="AR14">
            <v>0</v>
          </cell>
          <cell r="AS14">
            <v>45.189998626708984</v>
          </cell>
          <cell r="AT14">
            <v>651.13702392578125</v>
          </cell>
          <cell r="AU14">
            <v>7004.166015625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1176.5849609375</v>
          </cell>
          <cell r="BA14">
            <v>0</v>
          </cell>
          <cell r="BB14">
            <v>28.927999496459961</v>
          </cell>
          <cell r="BC14">
            <v>0</v>
          </cell>
          <cell r="BD14">
            <v>57.466999053955078</v>
          </cell>
          <cell r="BE14">
            <v>0</v>
          </cell>
          <cell r="BF14">
            <v>360.77398681640625</v>
          </cell>
          <cell r="BG14">
            <v>0</v>
          </cell>
          <cell r="BH14">
            <v>0</v>
          </cell>
          <cell r="BI14">
            <v>0</v>
          </cell>
          <cell r="BJ14">
            <v>64.892997741699219</v>
          </cell>
          <cell r="BK14">
            <v>0</v>
          </cell>
          <cell r="BL14">
            <v>0</v>
          </cell>
          <cell r="BM14">
            <v>3.7000000476837158</v>
          </cell>
          <cell r="BN14">
            <v>0</v>
          </cell>
        </row>
        <row r="15">
          <cell r="A15" t="str">
            <v>MKT PROGRAM EXPENSE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28.197000503540039</v>
          </cell>
          <cell r="H15">
            <v>249.11199951171875</v>
          </cell>
          <cell r="I15">
            <v>0</v>
          </cell>
          <cell r="J15">
            <v>0</v>
          </cell>
          <cell r="K15">
            <v>158.81500244140625</v>
          </cell>
          <cell r="L15">
            <v>62.96099853515625</v>
          </cell>
          <cell r="M15">
            <v>30.614999771118164</v>
          </cell>
          <cell r="N15">
            <v>0</v>
          </cell>
          <cell r="O15">
            <v>89.308998107910156</v>
          </cell>
          <cell r="P15">
            <v>2143.7490234375</v>
          </cell>
          <cell r="Q15">
            <v>21.974000930786133</v>
          </cell>
          <cell r="R15">
            <v>1520.77001953125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193.49600219726563</v>
          </cell>
          <cell r="X15">
            <v>7443.03076171875</v>
          </cell>
          <cell r="Y15">
            <v>194.593994140625</v>
          </cell>
          <cell r="Z15">
            <v>0</v>
          </cell>
          <cell r="AA15">
            <v>0</v>
          </cell>
          <cell r="AB15">
            <v>23.155000686645508</v>
          </cell>
          <cell r="AC15">
            <v>401.10308837890625</v>
          </cell>
          <cell r="AD15">
            <v>0</v>
          </cell>
          <cell r="AE15">
            <v>0</v>
          </cell>
          <cell r="AF15">
            <v>0</v>
          </cell>
          <cell r="AG15">
            <v>17.422000885009766</v>
          </cell>
          <cell r="AH15">
            <v>764.97601318359375</v>
          </cell>
          <cell r="AI15">
            <v>0</v>
          </cell>
          <cell r="AJ15">
            <v>2413.43798828125</v>
          </cell>
          <cell r="AK15">
            <v>0</v>
          </cell>
          <cell r="AL15">
            <v>3362.090087890625</v>
          </cell>
          <cell r="AM15">
            <v>654.47198486328125</v>
          </cell>
          <cell r="AN15">
            <v>1011.7880249023438</v>
          </cell>
          <cell r="AO15">
            <v>0</v>
          </cell>
          <cell r="AP15">
            <v>50.548999786376953</v>
          </cell>
          <cell r="AQ15">
            <v>0</v>
          </cell>
          <cell r="AR15">
            <v>0</v>
          </cell>
          <cell r="AS15">
            <v>45.015998840332031</v>
          </cell>
          <cell r="AT15">
            <v>1006.552978515625</v>
          </cell>
          <cell r="AU15">
            <v>7096.94677734375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1197.073974609375</v>
          </cell>
          <cell r="BA15">
            <v>0</v>
          </cell>
          <cell r="BB15">
            <v>28.816999435424805</v>
          </cell>
          <cell r="BC15">
            <v>0</v>
          </cell>
          <cell r="BD15">
            <v>57.708999633789063</v>
          </cell>
          <cell r="BE15">
            <v>0</v>
          </cell>
          <cell r="BF15">
            <v>709.14599609375</v>
          </cell>
          <cell r="BG15">
            <v>0</v>
          </cell>
          <cell r="BH15">
            <v>0</v>
          </cell>
          <cell r="BI15">
            <v>0</v>
          </cell>
          <cell r="BJ15">
            <v>1710.657958984375</v>
          </cell>
          <cell r="BK15">
            <v>0</v>
          </cell>
          <cell r="BL15">
            <v>0</v>
          </cell>
          <cell r="BM15">
            <v>3.7679998874664307</v>
          </cell>
          <cell r="BN15">
            <v>0</v>
          </cell>
        </row>
        <row r="16">
          <cell r="A16" t="str">
            <v>MKT PROGRAM EXPENSE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42.6510009765625</v>
          </cell>
          <cell r="H16">
            <v>253.53300476074219</v>
          </cell>
          <cell r="I16">
            <v>0</v>
          </cell>
          <cell r="J16">
            <v>0</v>
          </cell>
          <cell r="K16">
            <v>240.46600341796875</v>
          </cell>
          <cell r="L16">
            <v>95.331001281738281</v>
          </cell>
          <cell r="M16">
            <v>30.721000671386719</v>
          </cell>
          <cell r="N16">
            <v>0</v>
          </cell>
          <cell r="O16">
            <v>89.110000610351563</v>
          </cell>
          <cell r="P16">
            <v>2032.4930419921875</v>
          </cell>
          <cell r="Q16">
            <v>22.049999237060547</v>
          </cell>
          <cell r="R16">
            <v>1547.5670166015625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193.64399719238281</v>
          </cell>
          <cell r="X16">
            <v>1661.4649658203125</v>
          </cell>
          <cell r="Y16">
            <v>198.14999389648438</v>
          </cell>
          <cell r="Z16">
            <v>0</v>
          </cell>
          <cell r="AA16">
            <v>0</v>
          </cell>
          <cell r="AB16">
            <v>23.236000061035156</v>
          </cell>
          <cell r="AC16">
            <v>408.224609375</v>
          </cell>
          <cell r="AD16">
            <v>0</v>
          </cell>
          <cell r="AE16">
            <v>0</v>
          </cell>
          <cell r="AF16">
            <v>0</v>
          </cell>
          <cell r="AG16">
            <v>17.384000778198242</v>
          </cell>
          <cell r="AH16">
            <v>2010.8890380859375</v>
          </cell>
          <cell r="AI16">
            <v>0</v>
          </cell>
          <cell r="AJ16">
            <v>2816.2958984375</v>
          </cell>
          <cell r="AK16">
            <v>0</v>
          </cell>
          <cell r="AL16">
            <v>3232.735107421875</v>
          </cell>
          <cell r="AM16">
            <v>700.35699462890625</v>
          </cell>
          <cell r="AN16">
            <v>972.8599853515625</v>
          </cell>
          <cell r="AO16">
            <v>0</v>
          </cell>
          <cell r="AP16">
            <v>50.436000823974609</v>
          </cell>
          <cell r="AQ16">
            <v>0</v>
          </cell>
          <cell r="AR16">
            <v>0</v>
          </cell>
          <cell r="AS16">
            <v>44.916000366210938</v>
          </cell>
          <cell r="AT16">
            <v>1024.0830078125</v>
          </cell>
          <cell r="AU16">
            <v>7190.1328125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1216.9849853515625</v>
          </cell>
          <cell r="BA16">
            <v>0</v>
          </cell>
          <cell r="BB16">
            <v>28.75200080871582</v>
          </cell>
          <cell r="BC16">
            <v>0</v>
          </cell>
          <cell r="BD16">
            <v>436.739990234375</v>
          </cell>
          <cell r="BE16">
            <v>0</v>
          </cell>
          <cell r="BF16">
            <v>721.73699951171875</v>
          </cell>
          <cell r="BG16">
            <v>0</v>
          </cell>
          <cell r="BH16">
            <v>0</v>
          </cell>
          <cell r="BI16">
            <v>0</v>
          </cell>
          <cell r="BJ16">
            <v>1740.9549560546875</v>
          </cell>
          <cell r="BK16">
            <v>0</v>
          </cell>
          <cell r="BL16">
            <v>0</v>
          </cell>
          <cell r="BM16">
            <v>3.8359999656677246</v>
          </cell>
          <cell r="BN16">
            <v>0</v>
          </cell>
        </row>
        <row r="17">
          <cell r="A17" t="str">
            <v>MKT PROGRAM EXPENSE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63.782001495361328</v>
          </cell>
          <cell r="H17">
            <v>258.0570068359375</v>
          </cell>
          <cell r="I17">
            <v>0</v>
          </cell>
          <cell r="J17">
            <v>0</v>
          </cell>
          <cell r="K17">
            <v>359.62799072265625</v>
          </cell>
          <cell r="L17">
            <v>142.572998046875</v>
          </cell>
          <cell r="M17">
            <v>30.900999069213867</v>
          </cell>
          <cell r="N17">
            <v>0</v>
          </cell>
          <cell r="O17">
            <v>89.21600341796875</v>
          </cell>
          <cell r="P17">
            <v>1926.781982421875</v>
          </cell>
          <cell r="Q17">
            <v>22.180000305175781</v>
          </cell>
          <cell r="R17">
            <v>1575.012939453125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194.87300109863281</v>
          </cell>
          <cell r="X17">
            <v>10582.3095703125</v>
          </cell>
          <cell r="Y17">
            <v>201.77099609375</v>
          </cell>
          <cell r="Z17">
            <v>0</v>
          </cell>
          <cell r="AA17">
            <v>0</v>
          </cell>
          <cell r="AB17">
            <v>354.75900268554688</v>
          </cell>
          <cell r="AC17">
            <v>31.039880752563477</v>
          </cell>
          <cell r="AD17">
            <v>0</v>
          </cell>
          <cell r="AE17">
            <v>0</v>
          </cell>
          <cell r="AF17">
            <v>0</v>
          </cell>
          <cell r="AG17">
            <v>17.403999328613281</v>
          </cell>
          <cell r="AH17">
            <v>1635.095947265625</v>
          </cell>
          <cell r="AI17">
            <v>0</v>
          </cell>
          <cell r="AJ17">
            <v>2789.344970703125</v>
          </cell>
          <cell r="AK17">
            <v>0</v>
          </cell>
          <cell r="AL17">
            <v>2648.99609375</v>
          </cell>
          <cell r="AM17">
            <v>822.4110107421875</v>
          </cell>
          <cell r="AN17">
            <v>797.18902587890625</v>
          </cell>
          <cell r="AO17">
            <v>0</v>
          </cell>
          <cell r="AP17">
            <v>50.495998382568359</v>
          </cell>
          <cell r="AQ17">
            <v>0</v>
          </cell>
          <cell r="AR17">
            <v>0</v>
          </cell>
          <cell r="AS17">
            <v>44.969001770019531</v>
          </cell>
          <cell r="AT17">
            <v>1042.0799560546875</v>
          </cell>
          <cell r="AU17">
            <v>7283.86669921875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202.08299255371094</v>
          </cell>
          <cell r="BA17">
            <v>0</v>
          </cell>
          <cell r="BB17">
            <v>28.785999298095703</v>
          </cell>
          <cell r="BC17">
            <v>0</v>
          </cell>
          <cell r="BD17">
            <v>829.073974609375</v>
          </cell>
          <cell r="BE17">
            <v>0</v>
          </cell>
          <cell r="BF17">
            <v>734.61798095703125</v>
          </cell>
          <cell r="BG17">
            <v>0</v>
          </cell>
          <cell r="BH17">
            <v>0</v>
          </cell>
          <cell r="BI17">
            <v>0</v>
          </cell>
          <cell r="BJ17">
            <v>1771.958984375</v>
          </cell>
          <cell r="BK17">
            <v>0</v>
          </cell>
          <cell r="BL17">
            <v>0</v>
          </cell>
          <cell r="BM17">
            <v>3.9070000648498535</v>
          </cell>
          <cell r="BN17">
            <v>0</v>
          </cell>
        </row>
        <row r="18">
          <cell r="A18" t="str">
            <v>MKT PROGRAM EXPENSE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94.25</v>
          </cell>
          <cell r="H18">
            <v>19.538999557495117</v>
          </cell>
          <cell r="I18">
            <v>0</v>
          </cell>
          <cell r="J18">
            <v>0</v>
          </cell>
          <cell r="K18">
            <v>531.9320068359375</v>
          </cell>
          <cell r="L18">
            <v>210.88200378417969</v>
          </cell>
          <cell r="M18">
            <v>31.170000076293945</v>
          </cell>
          <cell r="N18">
            <v>0</v>
          </cell>
          <cell r="O18">
            <v>2161.361083984375</v>
          </cell>
          <cell r="P18">
            <v>2519.305908203125</v>
          </cell>
          <cell r="Q18">
            <v>22.37299919128418</v>
          </cell>
          <cell r="R18">
            <v>150.07699584960938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1543.5179443359375</v>
          </cell>
          <cell r="X18">
            <v>5864.9248046875</v>
          </cell>
          <cell r="Y18">
            <v>205.45799255371094</v>
          </cell>
          <cell r="Z18">
            <v>0</v>
          </cell>
          <cell r="AA18">
            <v>0</v>
          </cell>
          <cell r="AB18">
            <v>698.46099853515625</v>
          </cell>
          <cell r="AC18">
            <v>31.264869689941406</v>
          </cell>
          <cell r="AD18">
            <v>0</v>
          </cell>
          <cell r="AE18">
            <v>0</v>
          </cell>
          <cell r="AF18">
            <v>0</v>
          </cell>
          <cell r="AG18">
            <v>17.489999771118164</v>
          </cell>
          <cell r="AH18">
            <v>145.66000366210938</v>
          </cell>
          <cell r="AI18">
            <v>0</v>
          </cell>
          <cell r="AJ18">
            <v>2867.799072265625</v>
          </cell>
          <cell r="AK18">
            <v>0</v>
          </cell>
          <cell r="AL18">
            <v>342.85400390625</v>
          </cell>
          <cell r="AM18">
            <v>63.839000701904297</v>
          </cell>
          <cell r="AN18">
            <v>103.17900085449219</v>
          </cell>
          <cell r="AO18">
            <v>0</v>
          </cell>
          <cell r="AP18">
            <v>50.745998382568359</v>
          </cell>
          <cell r="AQ18">
            <v>0</v>
          </cell>
          <cell r="AR18">
            <v>0</v>
          </cell>
          <cell r="AS18">
            <v>45.191001892089844</v>
          </cell>
          <cell r="AT18">
            <v>1060.56201171875</v>
          </cell>
          <cell r="AU18">
            <v>7378.2900390625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217.03799438476563</v>
          </cell>
          <cell r="BA18">
            <v>0</v>
          </cell>
          <cell r="BB18">
            <v>28.929000854492188</v>
          </cell>
          <cell r="BC18">
            <v>0</v>
          </cell>
          <cell r="BD18">
            <v>842.93701171875</v>
          </cell>
          <cell r="BE18">
            <v>0</v>
          </cell>
          <cell r="BF18">
            <v>747.802978515625</v>
          </cell>
          <cell r="BG18">
            <v>0</v>
          </cell>
          <cell r="BH18">
            <v>0</v>
          </cell>
          <cell r="BI18">
            <v>0</v>
          </cell>
          <cell r="BJ18">
            <v>1803.7120361328125</v>
          </cell>
          <cell r="BK18">
            <v>0</v>
          </cell>
          <cell r="BL18">
            <v>0</v>
          </cell>
          <cell r="BM18">
            <v>3.9779999256134033</v>
          </cell>
          <cell r="BN18">
            <v>0</v>
          </cell>
        </row>
        <row r="19">
          <cell r="A19" t="str">
            <v>MKT PROGRAM EXPENSE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6.0229997634887695</v>
          </cell>
          <cell r="H19">
            <v>21.129999160766602</v>
          </cell>
          <cell r="I19">
            <v>0</v>
          </cell>
          <cell r="J19">
            <v>0</v>
          </cell>
          <cell r="K19">
            <v>32.298000335693359</v>
          </cell>
          <cell r="L19">
            <v>12.803999900817871</v>
          </cell>
          <cell r="M19">
            <v>36.937000274658203</v>
          </cell>
          <cell r="N19">
            <v>0</v>
          </cell>
          <cell r="O19">
            <v>1761.7490234375</v>
          </cell>
          <cell r="P19">
            <v>2475.221923828125</v>
          </cell>
          <cell r="Q19">
            <v>624.31597900390625</v>
          </cell>
          <cell r="R19">
            <v>163.1929931640625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2366.011962890625</v>
          </cell>
          <cell r="X19">
            <v>6071.48876953125</v>
          </cell>
          <cell r="Y19">
            <v>209.21200561523438</v>
          </cell>
          <cell r="Z19">
            <v>0</v>
          </cell>
          <cell r="AA19">
            <v>0</v>
          </cell>
          <cell r="AB19">
            <v>715.156005859375</v>
          </cell>
          <cell r="AC19">
            <v>34.130859375</v>
          </cell>
          <cell r="AD19">
            <v>0</v>
          </cell>
          <cell r="AE19">
            <v>0</v>
          </cell>
          <cell r="AF19">
            <v>0</v>
          </cell>
          <cell r="AG19">
            <v>422.14999389648438</v>
          </cell>
          <cell r="AH19">
            <v>155.75100708007813</v>
          </cell>
          <cell r="AI19">
            <v>0</v>
          </cell>
          <cell r="AJ19">
            <v>281.81298828125</v>
          </cell>
          <cell r="AK19">
            <v>0</v>
          </cell>
          <cell r="AL19">
            <v>397.60598754882813</v>
          </cell>
          <cell r="AM19">
            <v>74.032997131347656</v>
          </cell>
          <cell r="AN19">
            <v>119.65599822998047</v>
          </cell>
          <cell r="AO19">
            <v>0</v>
          </cell>
          <cell r="AP19">
            <v>68.389999389648438</v>
          </cell>
          <cell r="AQ19">
            <v>0</v>
          </cell>
          <cell r="AR19">
            <v>0</v>
          </cell>
          <cell r="AS19">
            <v>556.0260009765625</v>
          </cell>
          <cell r="AT19">
            <v>110.77400207519531</v>
          </cell>
          <cell r="AU19">
            <v>7484.49609375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2516.507080078125</v>
          </cell>
          <cell r="BA19">
            <v>0</v>
          </cell>
          <cell r="BB19">
            <v>38.98699951171875</v>
          </cell>
          <cell r="BC19">
            <v>0</v>
          </cell>
          <cell r="BD19">
            <v>862.29998779296875</v>
          </cell>
          <cell r="BE19">
            <v>0</v>
          </cell>
          <cell r="BF19">
            <v>60.737998962402344</v>
          </cell>
          <cell r="BG19">
            <v>0</v>
          </cell>
          <cell r="BH19">
            <v>0</v>
          </cell>
          <cell r="BI19">
            <v>0</v>
          </cell>
          <cell r="BJ19">
            <v>1847.7130126953125</v>
          </cell>
          <cell r="BK19">
            <v>0</v>
          </cell>
          <cell r="BL19">
            <v>0</v>
          </cell>
          <cell r="BM19">
            <v>4.0510001182556152</v>
          </cell>
          <cell r="BN19">
            <v>0</v>
          </cell>
        </row>
        <row r="20">
          <cell r="A20" t="str">
            <v>MKT PROGRAM EXPENSE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6.0669999122619629</v>
          </cell>
          <cell r="H20">
            <v>21.256999969482422</v>
          </cell>
          <cell r="I20">
            <v>0</v>
          </cell>
          <cell r="J20">
            <v>0</v>
          </cell>
          <cell r="K20">
            <v>32.534000396728516</v>
          </cell>
          <cell r="L20">
            <v>12.89799976348877</v>
          </cell>
          <cell r="M20">
            <v>37.921001434326172</v>
          </cell>
          <cell r="N20">
            <v>0</v>
          </cell>
          <cell r="O20">
            <v>2057.537109375</v>
          </cell>
          <cell r="P20">
            <v>2346.910888671875</v>
          </cell>
          <cell r="Q20">
            <v>635.94598388671875</v>
          </cell>
          <cell r="R20">
            <v>166.40800476074219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2407.7880859375</v>
          </cell>
          <cell r="X20">
            <v>6186.89599609375</v>
          </cell>
          <cell r="Y20">
            <v>213.03500366210938</v>
          </cell>
          <cell r="Z20">
            <v>0</v>
          </cell>
          <cell r="AA20">
            <v>0</v>
          </cell>
          <cell r="AB20">
            <v>728.4580078125</v>
          </cell>
          <cell r="AC20">
            <v>34.471759796142578</v>
          </cell>
          <cell r="AD20">
            <v>0</v>
          </cell>
          <cell r="AE20">
            <v>0</v>
          </cell>
          <cell r="AF20">
            <v>0</v>
          </cell>
          <cell r="AG20">
            <v>430.12298583984375</v>
          </cell>
          <cell r="AH20">
            <v>161.82699584960938</v>
          </cell>
          <cell r="AI20">
            <v>0</v>
          </cell>
          <cell r="AJ20">
            <v>286.44900512695313</v>
          </cell>
          <cell r="AK20">
            <v>0</v>
          </cell>
          <cell r="AL20">
            <v>400.51199340820313</v>
          </cell>
          <cell r="AM20">
            <v>74.574996948242188</v>
          </cell>
          <cell r="AN20">
            <v>120.52999877929688</v>
          </cell>
          <cell r="AO20">
            <v>0</v>
          </cell>
          <cell r="AP20">
            <v>70.389999389648438</v>
          </cell>
          <cell r="AQ20">
            <v>0</v>
          </cell>
          <cell r="AR20">
            <v>0</v>
          </cell>
          <cell r="AS20">
            <v>1171.8580322265625</v>
          </cell>
          <cell r="AT20">
            <v>111.58399963378906</v>
          </cell>
          <cell r="AU20">
            <v>7592.34375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1368.2960205078125</v>
          </cell>
          <cell r="BA20">
            <v>0</v>
          </cell>
          <cell r="BB20">
            <v>40.126998901367188</v>
          </cell>
          <cell r="BC20">
            <v>0</v>
          </cell>
          <cell r="BD20">
            <v>877.8189697265625</v>
          </cell>
          <cell r="BE20">
            <v>0</v>
          </cell>
          <cell r="BF20">
            <v>61.719001770019531</v>
          </cell>
          <cell r="BG20">
            <v>0</v>
          </cell>
          <cell r="BH20">
            <v>0</v>
          </cell>
          <cell r="BI20">
            <v>0</v>
          </cell>
          <cell r="BJ20">
            <v>161.47599792480469</v>
          </cell>
          <cell r="BK20">
            <v>0</v>
          </cell>
          <cell r="BL20">
            <v>0</v>
          </cell>
          <cell r="BM20">
            <v>4.125</v>
          </cell>
          <cell r="BN20">
            <v>0</v>
          </cell>
        </row>
        <row r="21">
          <cell r="A21" t="str">
            <v>MKT PROGRAM EXPENSE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6.0879998207092285</v>
          </cell>
          <cell r="H21">
            <v>21.527999877929688</v>
          </cell>
          <cell r="I21">
            <v>0</v>
          </cell>
          <cell r="J21">
            <v>0</v>
          </cell>
          <cell r="K21">
            <v>32.643001556396484</v>
          </cell>
          <cell r="L21">
            <v>12.940999984741211</v>
          </cell>
          <cell r="M21">
            <v>38.930000305175781</v>
          </cell>
          <cell r="N21">
            <v>0</v>
          </cell>
          <cell r="O21">
            <v>2276.347900390625</v>
          </cell>
          <cell r="P21">
            <v>2225.112060546875</v>
          </cell>
          <cell r="Q21">
            <v>647.79400634765625</v>
          </cell>
          <cell r="R21">
            <v>168.08099365234375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2450.763916015625</v>
          </cell>
          <cell r="X21">
            <v>6304.5419921875</v>
          </cell>
          <cell r="Y21">
            <v>216.92799377441406</v>
          </cell>
          <cell r="Z21">
            <v>0</v>
          </cell>
          <cell r="AA21">
            <v>0</v>
          </cell>
          <cell r="AB21">
            <v>742.00897216796875</v>
          </cell>
          <cell r="AC21">
            <v>34.681018829345703</v>
          </cell>
          <cell r="AD21">
            <v>0</v>
          </cell>
          <cell r="AE21">
            <v>0</v>
          </cell>
          <cell r="AF21">
            <v>0</v>
          </cell>
          <cell r="AG21">
            <v>438.24899291992188</v>
          </cell>
          <cell r="AH21">
            <v>168.07499694824219</v>
          </cell>
          <cell r="AI21">
            <v>0</v>
          </cell>
          <cell r="AJ21">
            <v>292.23001098632813</v>
          </cell>
          <cell r="AK21">
            <v>0</v>
          </cell>
          <cell r="AL21">
            <v>401.86199951171875</v>
          </cell>
          <cell r="AM21">
            <v>74.825996398925781</v>
          </cell>
          <cell r="AN21">
            <v>120.93599700927734</v>
          </cell>
          <cell r="AO21">
            <v>0</v>
          </cell>
          <cell r="AP21">
            <v>72.447998046875</v>
          </cell>
          <cell r="AQ21">
            <v>0</v>
          </cell>
          <cell r="AR21">
            <v>0</v>
          </cell>
          <cell r="AS21">
            <v>1296.635009765625</v>
          </cell>
          <cell r="AT21">
            <v>111.95999908447266</v>
          </cell>
          <cell r="AU21">
            <v>7701.86474609375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1392.64501953125</v>
          </cell>
          <cell r="BA21">
            <v>0</v>
          </cell>
          <cell r="BB21">
            <v>41.300998687744141</v>
          </cell>
          <cell r="BC21">
            <v>0</v>
          </cell>
          <cell r="BD21">
            <v>99.482002258300781</v>
          </cell>
          <cell r="BE21">
            <v>0</v>
          </cell>
          <cell r="BF21">
            <v>62.937000274658203</v>
          </cell>
          <cell r="BG21">
            <v>0</v>
          </cell>
          <cell r="BH21">
            <v>0</v>
          </cell>
          <cell r="BI21">
            <v>0</v>
          </cell>
          <cell r="BJ21">
            <v>163.10000610351563</v>
          </cell>
          <cell r="BK21">
            <v>0</v>
          </cell>
          <cell r="BL21">
            <v>0</v>
          </cell>
          <cell r="BM21">
            <v>4.1999998092651367</v>
          </cell>
          <cell r="BN21">
            <v>0</v>
          </cell>
        </row>
        <row r="22">
          <cell r="A22" t="str">
            <v>MKT PROGRAM EXPENSE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6.1599998474121094</v>
          </cell>
          <cell r="H22">
            <v>195.78900146484375</v>
          </cell>
          <cell r="I22">
            <v>0</v>
          </cell>
          <cell r="J22">
            <v>0</v>
          </cell>
          <cell r="K22">
            <v>33.030998229980469</v>
          </cell>
          <cell r="L22">
            <v>13.095000267028809</v>
          </cell>
          <cell r="M22">
            <v>39.966999053955078</v>
          </cell>
          <cell r="N22">
            <v>0</v>
          </cell>
          <cell r="O22">
            <v>2495.720947265625</v>
          </cell>
          <cell r="P22">
            <v>2109.383056640625</v>
          </cell>
          <cell r="Q22">
            <v>659.864990234375</v>
          </cell>
          <cell r="R22">
            <v>169.11599731445313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2494.406982421875</v>
          </cell>
          <cell r="X22">
            <v>6424.47216796875</v>
          </cell>
          <cell r="Y22">
            <v>220.89199829101563</v>
          </cell>
          <cell r="Z22">
            <v>0</v>
          </cell>
          <cell r="AA22">
            <v>0</v>
          </cell>
          <cell r="AB22">
            <v>60.629001617431641</v>
          </cell>
          <cell r="AC22">
            <v>259.47909545898438</v>
          </cell>
          <cell r="AD22">
            <v>0</v>
          </cell>
          <cell r="AE22">
            <v>0</v>
          </cell>
          <cell r="AF22">
            <v>0</v>
          </cell>
          <cell r="AG22">
            <v>446.531005859375</v>
          </cell>
          <cell r="AH22">
            <v>69.426002502441406</v>
          </cell>
          <cell r="AI22">
            <v>0</v>
          </cell>
          <cell r="AJ22">
            <v>282.52398681640625</v>
          </cell>
          <cell r="AK22">
            <v>0</v>
          </cell>
          <cell r="AL22">
            <v>406.635009765625</v>
          </cell>
          <cell r="AM22">
            <v>75.714996337890625</v>
          </cell>
          <cell r="AN22">
            <v>122.37300109863281</v>
          </cell>
          <cell r="AO22">
            <v>0</v>
          </cell>
          <cell r="AP22">
            <v>74.566001892089844</v>
          </cell>
          <cell r="AQ22">
            <v>0</v>
          </cell>
          <cell r="AR22">
            <v>0</v>
          </cell>
          <cell r="AS22">
            <v>1321.0369873046875</v>
          </cell>
          <cell r="AT22">
            <v>113.29000091552734</v>
          </cell>
          <cell r="AU22">
            <v>7813.083984375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1416.3909912109375</v>
          </cell>
          <cell r="BA22">
            <v>0</v>
          </cell>
          <cell r="BB22">
            <v>42.507999420166016</v>
          </cell>
          <cell r="BC22">
            <v>0</v>
          </cell>
          <cell r="BD22">
            <v>100.66899871826172</v>
          </cell>
          <cell r="BE22">
            <v>0</v>
          </cell>
          <cell r="BF22">
            <v>63.574001312255859</v>
          </cell>
          <cell r="BG22">
            <v>0</v>
          </cell>
          <cell r="BH22">
            <v>0</v>
          </cell>
          <cell r="BI22">
            <v>0</v>
          </cell>
          <cell r="BJ22">
            <v>164.10400390625</v>
          </cell>
          <cell r="BK22">
            <v>0</v>
          </cell>
          <cell r="BL22">
            <v>0</v>
          </cell>
          <cell r="BM22">
            <v>4.2769999504089355</v>
          </cell>
          <cell r="BN22">
            <v>0</v>
          </cell>
        </row>
        <row r="23">
          <cell r="A23" t="str">
            <v>MKT PROGRAM EXPENSE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6.245999813079834</v>
          </cell>
          <cell r="H23">
            <v>299.91400146484375</v>
          </cell>
          <cell r="I23">
            <v>0</v>
          </cell>
          <cell r="J23">
            <v>0</v>
          </cell>
          <cell r="K23">
            <v>33.490001678466797</v>
          </cell>
          <cell r="L23">
            <v>13.277000427246094</v>
          </cell>
          <cell r="M23">
            <v>41.030998229980469</v>
          </cell>
          <cell r="N23">
            <v>0</v>
          </cell>
          <cell r="O23">
            <v>214.90899658203125</v>
          </cell>
          <cell r="P23">
            <v>2758.06005859375</v>
          </cell>
          <cell r="Q23">
            <v>672.16302490234375</v>
          </cell>
          <cell r="R23">
            <v>171.29800415039063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356.18701171875</v>
          </cell>
          <cell r="X23">
            <v>872.70098876953125</v>
          </cell>
          <cell r="Y23">
            <v>224.92900085449219</v>
          </cell>
          <cell r="Z23">
            <v>0</v>
          </cell>
          <cell r="AA23">
            <v>0</v>
          </cell>
          <cell r="AB23">
            <v>61.616001129150391</v>
          </cell>
          <cell r="AC23">
            <v>483.026611328125</v>
          </cell>
          <cell r="AD23">
            <v>0</v>
          </cell>
          <cell r="AE23">
            <v>0</v>
          </cell>
          <cell r="AF23">
            <v>0</v>
          </cell>
          <cell r="AG23">
            <v>454.97198486328125</v>
          </cell>
          <cell r="AH23">
            <v>70.799003601074219</v>
          </cell>
          <cell r="AI23">
            <v>0</v>
          </cell>
          <cell r="AJ23">
            <v>252.95100402832031</v>
          </cell>
          <cell r="AK23">
            <v>0</v>
          </cell>
          <cell r="AL23">
            <v>3169.948974609375</v>
          </cell>
          <cell r="AM23">
            <v>441.49798583984375</v>
          </cell>
          <cell r="AN23">
            <v>953.96502685546875</v>
          </cell>
          <cell r="AO23">
            <v>0</v>
          </cell>
          <cell r="AP23">
            <v>76.746002197265625</v>
          </cell>
          <cell r="AQ23">
            <v>0</v>
          </cell>
          <cell r="AR23">
            <v>0</v>
          </cell>
          <cell r="AS23">
            <v>1345.906005859375</v>
          </cell>
          <cell r="AT23">
            <v>114.86299896240234</v>
          </cell>
          <cell r="AU23">
            <v>7926.03662109375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286.593994140625</v>
          </cell>
          <cell r="BA23">
            <v>0</v>
          </cell>
          <cell r="BB23">
            <v>43.750999450683594</v>
          </cell>
          <cell r="BC23">
            <v>0</v>
          </cell>
          <cell r="BD23">
            <v>531.86102294921875</v>
          </cell>
          <cell r="BE23">
            <v>0</v>
          </cell>
          <cell r="BF23">
            <v>63.971000671386719</v>
          </cell>
          <cell r="BG23">
            <v>0</v>
          </cell>
          <cell r="BH23">
            <v>0</v>
          </cell>
          <cell r="BI23">
            <v>0</v>
          </cell>
          <cell r="BJ23">
            <v>166.22099304199219</v>
          </cell>
          <cell r="BK23">
            <v>0</v>
          </cell>
          <cell r="BL23">
            <v>0</v>
          </cell>
          <cell r="BM23">
            <v>4.3550000190734863</v>
          </cell>
          <cell r="BN23">
            <v>0</v>
          </cell>
        </row>
        <row r="24">
          <cell r="A24" t="str">
            <v>MKT PROGRAM EXPENSE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43.437999725341797</v>
          </cell>
          <cell r="H24">
            <v>305.32699584960938</v>
          </cell>
          <cell r="I24">
            <v>0</v>
          </cell>
          <cell r="J24">
            <v>0</v>
          </cell>
          <cell r="K24">
            <v>160.76600646972656</v>
          </cell>
          <cell r="L24">
            <v>63.735000610351563</v>
          </cell>
          <cell r="M24">
            <v>236.125</v>
          </cell>
          <cell r="N24">
            <v>0</v>
          </cell>
          <cell r="O24">
            <v>194.56700134277344</v>
          </cell>
          <cell r="P24">
            <v>2709.797119140625</v>
          </cell>
          <cell r="Q24">
            <v>59.631000518798828</v>
          </cell>
          <cell r="R24">
            <v>1730.6180419921875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360.23300170898438</v>
          </cell>
          <cell r="X24">
            <v>890.4429931640625</v>
          </cell>
          <cell r="Y24">
            <v>229.03900146484375</v>
          </cell>
          <cell r="Z24">
            <v>0</v>
          </cell>
          <cell r="AA24">
            <v>0</v>
          </cell>
          <cell r="AB24">
            <v>62.837001800537109</v>
          </cell>
          <cell r="AC24">
            <v>491.70620727539063</v>
          </cell>
          <cell r="AD24">
            <v>0</v>
          </cell>
          <cell r="AE24">
            <v>0</v>
          </cell>
          <cell r="AF24">
            <v>0</v>
          </cell>
          <cell r="AG24">
            <v>51.620998382568359</v>
          </cell>
          <cell r="AH24">
            <v>71.525001525878906</v>
          </cell>
          <cell r="AI24">
            <v>0</v>
          </cell>
          <cell r="AJ24">
            <v>220.24200439453125</v>
          </cell>
          <cell r="AK24">
            <v>0</v>
          </cell>
          <cell r="AL24">
            <v>6136.64306640625</v>
          </cell>
          <cell r="AM24">
            <v>773.1619873046875</v>
          </cell>
          <cell r="AN24">
            <v>1846.761962890625</v>
          </cell>
          <cell r="AO24">
            <v>0</v>
          </cell>
          <cell r="AP24">
            <v>78.989997863769531</v>
          </cell>
          <cell r="AQ24">
            <v>0</v>
          </cell>
          <cell r="AR24">
            <v>0</v>
          </cell>
          <cell r="AS24">
            <v>133.37899780273438</v>
          </cell>
          <cell r="AT24">
            <v>846.16900634765625</v>
          </cell>
          <cell r="AU24">
            <v>8040.73828125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304.89898681640625</v>
          </cell>
          <cell r="BA24">
            <v>0</v>
          </cell>
          <cell r="BB24">
            <v>45.029998779296875</v>
          </cell>
          <cell r="BC24">
            <v>0</v>
          </cell>
          <cell r="BD24">
            <v>978.177978515625</v>
          </cell>
          <cell r="BE24">
            <v>0</v>
          </cell>
          <cell r="BF24">
            <v>64.800003051757813</v>
          </cell>
          <cell r="BG24">
            <v>0</v>
          </cell>
          <cell r="BH24">
            <v>0</v>
          </cell>
          <cell r="BI24">
            <v>0</v>
          </cell>
          <cell r="BJ24">
            <v>168.66299438476563</v>
          </cell>
          <cell r="BK24">
            <v>0</v>
          </cell>
          <cell r="BL24">
            <v>0</v>
          </cell>
          <cell r="BM24">
            <v>4.434999942779541</v>
          </cell>
          <cell r="BN24">
            <v>0</v>
          </cell>
        </row>
        <row r="25">
          <cell r="A25" t="str">
            <v>MKT PROGRAM EXPENSE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37.474998474121094</v>
          </cell>
          <cell r="H25">
            <v>310.85400390625</v>
          </cell>
          <cell r="I25">
            <v>0</v>
          </cell>
          <cell r="J25">
            <v>0</v>
          </cell>
          <cell r="K25">
            <v>210.07899475097656</v>
          </cell>
          <cell r="L25">
            <v>83.285003662109375</v>
          </cell>
          <cell r="M25">
            <v>537.11297607421875</v>
          </cell>
          <cell r="N25">
            <v>0</v>
          </cell>
          <cell r="O25">
            <v>172.281005859375</v>
          </cell>
          <cell r="P25">
            <v>2569.326904296875</v>
          </cell>
          <cell r="Q25">
            <v>60.247001647949219</v>
          </cell>
          <cell r="R25">
            <v>3342.027099609375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365.64300537109375</v>
          </cell>
          <cell r="X25">
            <v>897.489013671875</v>
          </cell>
          <cell r="Y25">
            <v>233.22500610351563</v>
          </cell>
          <cell r="Z25">
            <v>0</v>
          </cell>
          <cell r="AA25">
            <v>0</v>
          </cell>
          <cell r="AB25">
            <v>63.486000061035156</v>
          </cell>
          <cell r="AC25">
            <v>500.58230590820313</v>
          </cell>
          <cell r="AD25">
            <v>0</v>
          </cell>
          <cell r="AE25">
            <v>0</v>
          </cell>
          <cell r="AF25">
            <v>0</v>
          </cell>
          <cell r="AG25">
            <v>52.028999328613281</v>
          </cell>
          <cell r="AH25">
            <v>71.983001708984375</v>
          </cell>
          <cell r="AI25">
            <v>0</v>
          </cell>
          <cell r="AJ25">
            <v>187.79400634765625</v>
          </cell>
          <cell r="AK25">
            <v>0</v>
          </cell>
          <cell r="AL25">
            <v>4272.5</v>
          </cell>
          <cell r="AM25">
            <v>829.63800048828125</v>
          </cell>
          <cell r="AN25">
            <v>1285.7669677734375</v>
          </cell>
          <cell r="AO25">
            <v>0</v>
          </cell>
          <cell r="AP25">
            <v>81.300003051757813</v>
          </cell>
          <cell r="AQ25">
            <v>0</v>
          </cell>
          <cell r="AR25">
            <v>0</v>
          </cell>
          <cell r="AS25">
            <v>134.43400573730469</v>
          </cell>
          <cell r="AT25">
            <v>1274.06494140625</v>
          </cell>
          <cell r="AU25">
            <v>8157.2392578125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2869.966064453125</v>
          </cell>
          <cell r="BA25">
            <v>0</v>
          </cell>
          <cell r="BB25">
            <v>46.347000122070313</v>
          </cell>
          <cell r="BC25">
            <v>0</v>
          </cell>
          <cell r="BD25">
            <v>994.9010009765625</v>
          </cell>
          <cell r="BE25">
            <v>0</v>
          </cell>
          <cell r="BF25">
            <v>65.754997253417969</v>
          </cell>
          <cell r="BG25">
            <v>0</v>
          </cell>
          <cell r="BH25">
            <v>0</v>
          </cell>
          <cell r="BI25">
            <v>0</v>
          </cell>
          <cell r="BJ25">
            <v>171.05900573730469</v>
          </cell>
          <cell r="BK25">
            <v>0</v>
          </cell>
          <cell r="BL25">
            <v>0</v>
          </cell>
          <cell r="BM25">
            <v>4.5159997940063477</v>
          </cell>
          <cell r="BN25">
            <v>0</v>
          </cell>
        </row>
        <row r="26">
          <cell r="A26" t="str">
            <v>MKT PROGRAM EXPENSE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54.907001495361328</v>
          </cell>
          <cell r="H26">
            <v>316.50900268554688</v>
          </cell>
          <cell r="I26">
            <v>0</v>
          </cell>
          <cell r="J26">
            <v>0</v>
          </cell>
          <cell r="K26">
            <v>308.5159912109375</v>
          </cell>
          <cell r="L26">
            <v>122.30999755859375</v>
          </cell>
          <cell r="M26">
            <v>1050.1829833984375</v>
          </cell>
          <cell r="N26">
            <v>0</v>
          </cell>
          <cell r="O26">
            <v>143.41799926757813</v>
          </cell>
          <cell r="P26">
            <v>2435.985107421875</v>
          </cell>
          <cell r="Q26">
            <v>60.63800048828125</v>
          </cell>
          <cell r="R26">
            <v>1953.1689453125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1928.6309814453125</v>
          </cell>
          <cell r="X26">
            <v>901.16497802734375</v>
          </cell>
          <cell r="Y26">
            <v>237.48599243164063</v>
          </cell>
          <cell r="Z26">
            <v>0</v>
          </cell>
          <cell r="AA26">
            <v>0</v>
          </cell>
          <cell r="AB26">
            <v>63.897998809814453</v>
          </cell>
          <cell r="AC26">
            <v>509.64608764648438</v>
          </cell>
          <cell r="AD26">
            <v>0</v>
          </cell>
          <cell r="AE26">
            <v>0</v>
          </cell>
          <cell r="AF26">
            <v>0</v>
          </cell>
          <cell r="AG26">
            <v>52.243000030517578</v>
          </cell>
          <cell r="AH26">
            <v>72.925003051757813</v>
          </cell>
          <cell r="AI26">
            <v>0</v>
          </cell>
          <cell r="AJ26">
            <v>1176.81103515625</v>
          </cell>
          <cell r="AK26">
            <v>0</v>
          </cell>
          <cell r="AL26">
            <v>4124.56787109375</v>
          </cell>
          <cell r="AM26">
            <v>885.95501708984375</v>
          </cell>
          <cell r="AN26">
            <v>1241.248046875</v>
          </cell>
          <cell r="AO26">
            <v>0</v>
          </cell>
          <cell r="AP26">
            <v>83.677001953125</v>
          </cell>
          <cell r="AQ26">
            <v>0</v>
          </cell>
          <cell r="AR26">
            <v>0</v>
          </cell>
          <cell r="AS26">
            <v>134.98500061035156</v>
          </cell>
          <cell r="AT26">
            <v>1297.0550537109375</v>
          </cell>
          <cell r="AU26">
            <v>8275.541015625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1591.68994140625</v>
          </cell>
          <cell r="BA26">
            <v>0</v>
          </cell>
          <cell r="BB26">
            <v>47.701999664306641</v>
          </cell>
          <cell r="BC26">
            <v>0</v>
          </cell>
          <cell r="BD26">
            <v>1017.8939819335938</v>
          </cell>
          <cell r="BE26">
            <v>0</v>
          </cell>
          <cell r="BF26">
            <v>484.29299926757813</v>
          </cell>
          <cell r="BG26">
            <v>0</v>
          </cell>
          <cell r="BH26">
            <v>0</v>
          </cell>
          <cell r="BI26">
            <v>0</v>
          </cell>
          <cell r="BJ26">
            <v>2182.031982421875</v>
          </cell>
          <cell r="BK26">
            <v>0</v>
          </cell>
          <cell r="BL26">
            <v>0</v>
          </cell>
          <cell r="BM26">
            <v>4.5980000495910645</v>
          </cell>
          <cell r="BN26">
            <v>0</v>
          </cell>
        </row>
        <row r="27">
          <cell r="A27" t="str">
            <v>MKT PROGRAM EXPENSE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80.344001770019531</v>
          </cell>
          <cell r="H27">
            <v>36.111000061035156</v>
          </cell>
          <cell r="I27">
            <v>0</v>
          </cell>
          <cell r="J27">
            <v>0</v>
          </cell>
          <cell r="K27">
            <v>451.92898559570313</v>
          </cell>
          <cell r="L27">
            <v>179.16499328613281</v>
          </cell>
          <cell r="M27">
            <v>1581.8280029296875</v>
          </cell>
          <cell r="N27">
            <v>0</v>
          </cell>
          <cell r="O27">
            <v>139.13099670410156</v>
          </cell>
          <cell r="P27">
            <v>2309.2880859375</v>
          </cell>
          <cell r="Q27">
            <v>61.433998107910156</v>
          </cell>
          <cell r="R27">
            <v>1988.4610595703125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2883.569091796875</v>
          </cell>
          <cell r="X27">
            <v>912.3189697265625</v>
          </cell>
          <cell r="Y27">
            <v>241.82600402832031</v>
          </cell>
          <cell r="Z27">
            <v>0</v>
          </cell>
          <cell r="AA27">
            <v>0</v>
          </cell>
          <cell r="AB27">
            <v>64.73699951171875</v>
          </cell>
          <cell r="AC27">
            <v>58.125099182128906</v>
          </cell>
          <cell r="AD27">
            <v>0</v>
          </cell>
          <cell r="AE27">
            <v>0</v>
          </cell>
          <cell r="AF27">
            <v>0</v>
          </cell>
          <cell r="AG27">
            <v>52.888999938964844</v>
          </cell>
          <cell r="AH27">
            <v>186.593994140625</v>
          </cell>
          <cell r="AI27">
            <v>0</v>
          </cell>
          <cell r="AJ27">
            <v>3019.364990234375</v>
          </cell>
          <cell r="AK27">
            <v>0</v>
          </cell>
          <cell r="AL27">
            <v>3432.257080078125</v>
          </cell>
          <cell r="AM27">
            <v>1033.5999755859375</v>
          </cell>
          <cell r="AN27">
            <v>1032.904052734375</v>
          </cell>
          <cell r="AO27">
            <v>0</v>
          </cell>
          <cell r="AP27">
            <v>86.123001098632813</v>
          </cell>
          <cell r="AQ27">
            <v>0</v>
          </cell>
          <cell r="AR27">
            <v>0</v>
          </cell>
          <cell r="AS27">
            <v>136.656005859375</v>
          </cell>
          <cell r="AT27">
            <v>1320.6610107421875</v>
          </cell>
          <cell r="AU27">
            <v>8395.703125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1620.6009521484375</v>
          </cell>
          <cell r="BA27">
            <v>0</v>
          </cell>
          <cell r="BB27">
            <v>49.097000122070313</v>
          </cell>
          <cell r="BC27">
            <v>0</v>
          </cell>
          <cell r="BD27">
            <v>1036.550048828125</v>
          </cell>
          <cell r="BE27">
            <v>0</v>
          </cell>
          <cell r="BF27">
            <v>918.17999267578125</v>
          </cell>
          <cell r="BG27">
            <v>0</v>
          </cell>
          <cell r="BH27">
            <v>0</v>
          </cell>
          <cell r="BI27">
            <v>0</v>
          </cell>
          <cell r="BJ27">
            <v>2221.51806640625</v>
          </cell>
          <cell r="BK27">
            <v>0</v>
          </cell>
          <cell r="BL27">
            <v>0</v>
          </cell>
          <cell r="BM27">
            <v>4.6820001602172852</v>
          </cell>
          <cell r="BN27">
            <v>0</v>
          </cell>
        </row>
        <row r="28">
          <cell r="A28" t="str">
            <v>MKT PROGRAM EXPENSE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MKT PROGRAM EXPENSE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MKT PROGRAM EXPENSE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MKT PROGRAM EXPENSE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MKT PROGRAM EXPENSE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MKT PROGRAM EXPENSE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MKT PROGRAM EXPENSE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MKT PROGRAM EXPENSE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MKT PROGRAM EXPENSE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MKT PROGRAM EXPENSE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MKT PROGRAM EXPENSE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MKT PROGRAM EXPENSE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MKT PROGRAM EXPENSE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MKT PROGRAM EXPENSE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MKT PROGRAM EXPENSE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MKT PROGRAM EXPENSE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MKT PROGRAM EXPENSE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MKT PROGRAM EXPENSE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MKT PROGRAM EXPENSE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MKT PROGRAM EXPENSE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MKT PROGRAM EXPENSE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MKT PROGRAM EXPENSE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MKT PROGRAM EXPENSE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MKT PROGRAM EXPENSE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1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 xml:space="preserve">RTHO    </v>
          </cell>
          <cell r="AJ1" t="str">
            <v xml:space="preserve">RTHP    </v>
          </cell>
          <cell r="AK1" t="str">
            <v xml:space="preserve">RTDR    </v>
          </cell>
          <cell r="AL1" t="str">
            <v xml:space="preserve">RTEE    </v>
          </cell>
          <cell r="AM1" t="str">
            <v xml:space="preserve">RTEB    </v>
          </cell>
          <cell r="AN1" t="str">
            <v xml:space="preserve">EAL2    </v>
          </cell>
          <cell r="AO1" t="str">
            <v xml:space="preserve">RHRF    </v>
          </cell>
          <cell r="AP1" t="str">
            <v>CHV2_FIX</v>
          </cell>
          <cell r="AQ1" t="str">
            <v>CLT2_FIX</v>
          </cell>
          <cell r="AR1" t="str">
            <v xml:space="preserve">RMHP    </v>
          </cell>
          <cell r="AS1" t="str">
            <v xml:space="preserve">RMFP    </v>
          </cell>
          <cell r="AT1" t="str">
            <v xml:space="preserve">AC02    </v>
          </cell>
          <cell r="AU1" t="str">
            <v>DG_FIXED</v>
          </cell>
          <cell r="AV1" t="str">
            <v>HPTU_FIX</v>
          </cell>
          <cell r="AW1" t="str">
            <v>RHEH_FIX</v>
          </cell>
          <cell r="AX1" t="str">
            <v>EACI_FIX</v>
          </cell>
          <cell r="AY1" t="str">
            <v xml:space="preserve">CNRP    </v>
          </cell>
          <cell r="AZ1" t="str">
            <v>SBIP_FIX</v>
          </cell>
          <cell r="BA1" t="str">
            <v xml:space="preserve">RNCR    </v>
          </cell>
          <cell r="BB1" t="str">
            <v>CSWF_FIX</v>
          </cell>
          <cell r="BC1" t="str">
            <v xml:space="preserve">CTSO    </v>
          </cell>
          <cell r="BD1" t="str">
            <v xml:space="preserve">CTSP    </v>
          </cell>
          <cell r="BE1" t="str">
            <v xml:space="preserve">CTSM    </v>
          </cell>
          <cell r="BF1" t="str">
            <v>CDUC_FIX</v>
          </cell>
          <cell r="BG1" t="str">
            <v>RDUC_FIX</v>
          </cell>
          <cell r="BH1" t="str">
            <v>EAR1_FIX</v>
          </cell>
          <cell r="BI1" t="str">
            <v xml:space="preserve">SBI2    </v>
          </cell>
          <cell r="BJ1" t="str">
            <v>RLED_FIX</v>
          </cell>
          <cell r="BK1" t="str">
            <v>CNRP_FIX</v>
          </cell>
          <cell r="BL1" t="str">
            <v xml:space="preserve">CC      </v>
          </cell>
          <cell r="BM1" t="str">
            <v xml:space="preserve">SB2P    </v>
          </cell>
        </row>
        <row r="2">
          <cell r="A2" t="str">
            <v>EVALUATION EXPENSE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360.74099731445313</v>
          </cell>
          <cell r="P2">
            <v>0</v>
          </cell>
          <cell r="Q2">
            <v>0</v>
          </cell>
          <cell r="R2">
            <v>85.907997131347656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57.556999206542969</v>
          </cell>
          <cell r="X2">
            <v>228.23599243164063</v>
          </cell>
          <cell r="Y2">
            <v>105.48300170898438</v>
          </cell>
          <cell r="Z2">
            <v>0</v>
          </cell>
          <cell r="AA2">
            <v>0</v>
          </cell>
          <cell r="AB2">
            <v>59.456001281738281</v>
          </cell>
          <cell r="AC2">
            <v>16.69856071472168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423.7860107421875</v>
          </cell>
          <cell r="AI2">
            <v>122.33300018310547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454.01199340820313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345.91400146484375</v>
          </cell>
          <cell r="AZ2">
            <v>0</v>
          </cell>
          <cell r="BA2">
            <v>0</v>
          </cell>
          <cell r="BB2">
            <v>0</v>
          </cell>
          <cell r="BC2">
            <v>43.784000396728516</v>
          </cell>
          <cell r="BD2">
            <v>0</v>
          </cell>
          <cell r="BE2">
            <v>45.373001098632813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</row>
        <row r="3">
          <cell r="A3" t="str">
            <v>EVALUATION EXPENSE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368.69198608398438</v>
          </cell>
          <cell r="P3">
            <v>72.830001831054688</v>
          </cell>
          <cell r="Q3">
            <v>0</v>
          </cell>
          <cell r="R3">
            <v>160.0050048828125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100.70200347900391</v>
          </cell>
          <cell r="X3">
            <v>241.29800415039063</v>
          </cell>
          <cell r="Y3">
            <v>107.68000030517578</v>
          </cell>
          <cell r="Z3">
            <v>0</v>
          </cell>
          <cell r="AA3">
            <v>0</v>
          </cell>
          <cell r="AB3">
            <v>105.83300018310547</v>
          </cell>
          <cell r="AC3">
            <v>24.521659851074219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482.96600341796875</v>
          </cell>
          <cell r="AI3">
            <v>234.45399475097656</v>
          </cell>
          <cell r="AJ3">
            <v>0</v>
          </cell>
          <cell r="AK3">
            <v>49.217998504638672</v>
          </cell>
          <cell r="AL3">
            <v>29.184000015258789</v>
          </cell>
          <cell r="AM3">
            <v>17.099000930786133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463.46798706054688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345.96798706054688</v>
          </cell>
          <cell r="AZ3">
            <v>0</v>
          </cell>
          <cell r="BA3">
            <v>0</v>
          </cell>
          <cell r="BB3">
            <v>0</v>
          </cell>
          <cell r="BC3">
            <v>62.830001831054688</v>
          </cell>
          <cell r="BD3">
            <v>0</v>
          </cell>
          <cell r="BE3">
            <v>67.569999694824219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</row>
        <row r="4">
          <cell r="A4" t="str">
            <v>EVALUATION EXPENSE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12.479000091552734</v>
          </cell>
          <cell r="G4">
            <v>3.9489998817443848</v>
          </cell>
          <cell r="H4">
            <v>22.152999877929688</v>
          </cell>
          <cell r="I4">
            <v>0</v>
          </cell>
          <cell r="J4">
            <v>558.27197265625</v>
          </cell>
          <cell r="K4">
            <v>19.599000930786133</v>
          </cell>
          <cell r="L4">
            <v>11.428999900817871</v>
          </cell>
          <cell r="M4">
            <v>63.820999145507813</v>
          </cell>
          <cell r="N4">
            <v>0</v>
          </cell>
          <cell r="O4">
            <v>396.97698974609375</v>
          </cell>
          <cell r="P4">
            <v>100.44499969482422</v>
          </cell>
          <cell r="Q4">
            <v>107.52700042724609</v>
          </cell>
          <cell r="R4">
            <v>122.8280029296875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99.991996765136719</v>
          </cell>
          <cell r="X4">
            <v>260.8280029296875</v>
          </cell>
          <cell r="Y4">
            <v>109.89299774169922</v>
          </cell>
          <cell r="Z4">
            <v>0</v>
          </cell>
          <cell r="AA4">
            <v>0</v>
          </cell>
          <cell r="AB4">
            <v>104.86900329589844</v>
          </cell>
          <cell r="AC4">
            <v>24.418079376220703</v>
          </cell>
          <cell r="AD4">
            <v>0</v>
          </cell>
          <cell r="AE4">
            <v>0</v>
          </cell>
          <cell r="AF4">
            <v>0</v>
          </cell>
          <cell r="AG4">
            <v>109.25599670410156</v>
          </cell>
          <cell r="AH4">
            <v>35.181999206542969</v>
          </cell>
          <cell r="AI4">
            <v>266.39498901367188</v>
          </cell>
          <cell r="AJ4">
            <v>0</v>
          </cell>
          <cell r="AK4">
            <v>96.004997253417969</v>
          </cell>
          <cell r="AL4">
            <v>39.613998413085938</v>
          </cell>
          <cell r="AM4">
            <v>26.288000106811523</v>
          </cell>
          <cell r="AN4">
            <v>0</v>
          </cell>
          <cell r="AO4">
            <v>73.302001953125</v>
          </cell>
          <cell r="AP4">
            <v>0</v>
          </cell>
          <cell r="AQ4">
            <v>0</v>
          </cell>
          <cell r="AR4">
            <v>63.354000091552734</v>
          </cell>
          <cell r="AS4">
            <v>94.129997253417969</v>
          </cell>
          <cell r="AT4">
            <v>472.99301147460938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346.02499389648438</v>
          </cell>
          <cell r="AZ4">
            <v>0</v>
          </cell>
          <cell r="BA4">
            <v>236.66799926757813</v>
          </cell>
          <cell r="BB4">
            <v>0</v>
          </cell>
          <cell r="BC4">
            <v>63.944000244140625</v>
          </cell>
          <cell r="BD4">
            <v>0</v>
          </cell>
          <cell r="BE4">
            <v>69.217002868652344</v>
          </cell>
          <cell r="BF4">
            <v>0</v>
          </cell>
          <cell r="BG4">
            <v>0</v>
          </cell>
          <cell r="BH4">
            <v>0</v>
          </cell>
          <cell r="BI4">
            <v>199.69200134277344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</row>
        <row r="5">
          <cell r="A5" t="str">
            <v>EVALUATION EXPENSE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11.765000343322754</v>
          </cell>
          <cell r="G5">
            <v>3.6559998989105225</v>
          </cell>
          <cell r="H5">
            <v>27.919000625610352</v>
          </cell>
          <cell r="I5">
            <v>0</v>
          </cell>
          <cell r="J5">
            <v>557.5579833984375</v>
          </cell>
          <cell r="K5">
            <v>21.347999572753906</v>
          </cell>
          <cell r="L5">
            <v>12.350000381469727</v>
          </cell>
          <cell r="M5">
            <v>97.83599853515625</v>
          </cell>
          <cell r="N5">
            <v>0</v>
          </cell>
          <cell r="O5">
            <v>418.90798950195313</v>
          </cell>
          <cell r="P5">
            <v>94.292999267578125</v>
          </cell>
          <cell r="Q5">
            <v>103.88999938964844</v>
          </cell>
          <cell r="R5">
            <v>122.90000152587891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100.05400085449219</v>
          </cell>
          <cell r="X5">
            <v>237.14700317382813</v>
          </cell>
          <cell r="Y5">
            <v>112.09100341796875</v>
          </cell>
          <cell r="Z5">
            <v>0</v>
          </cell>
          <cell r="AA5">
            <v>0</v>
          </cell>
          <cell r="AB5">
            <v>105.52300262451172</v>
          </cell>
          <cell r="AC5">
            <v>24.596000671386719</v>
          </cell>
          <cell r="AD5">
            <v>0</v>
          </cell>
          <cell r="AE5">
            <v>0</v>
          </cell>
          <cell r="AF5">
            <v>0</v>
          </cell>
          <cell r="AG5">
            <v>106.52999877929688</v>
          </cell>
          <cell r="AH5">
            <v>36.027000427246094</v>
          </cell>
          <cell r="AI5">
            <v>272.45098876953125</v>
          </cell>
          <cell r="AJ5">
            <v>0</v>
          </cell>
          <cell r="AK5">
            <v>111.17900085449219</v>
          </cell>
          <cell r="AL5">
            <v>36.284999847412109</v>
          </cell>
          <cell r="AM5">
            <v>32.048000335693359</v>
          </cell>
          <cell r="AN5">
            <v>0</v>
          </cell>
          <cell r="AO5">
            <v>103.66899871826172</v>
          </cell>
          <cell r="AP5">
            <v>0</v>
          </cell>
          <cell r="AQ5">
            <v>0</v>
          </cell>
          <cell r="AR5">
            <v>95.875999450683594</v>
          </cell>
          <cell r="AS5">
            <v>125.52700042724609</v>
          </cell>
          <cell r="AT5">
            <v>482.45199584960938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34.313999176025391</v>
          </cell>
          <cell r="AZ5">
            <v>0</v>
          </cell>
          <cell r="BA5">
            <v>252.27900695800781</v>
          </cell>
          <cell r="BB5">
            <v>0</v>
          </cell>
          <cell r="BC5">
            <v>64.472999572753906</v>
          </cell>
          <cell r="BD5">
            <v>0</v>
          </cell>
          <cell r="BE5">
            <v>68.857002258300781</v>
          </cell>
          <cell r="BF5">
            <v>0</v>
          </cell>
          <cell r="BG5">
            <v>0</v>
          </cell>
          <cell r="BH5">
            <v>0</v>
          </cell>
          <cell r="BI5">
            <v>202.02499389648438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</row>
        <row r="6">
          <cell r="A6" t="str">
            <v>EVALUATION EXPENSE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11.045000076293945</v>
          </cell>
          <cell r="G6">
            <v>3.5499999523162842</v>
          </cell>
          <cell r="H6">
            <v>27.200000762939453</v>
          </cell>
          <cell r="I6">
            <v>0</v>
          </cell>
          <cell r="J6">
            <v>556.8380126953125</v>
          </cell>
          <cell r="K6">
            <v>25.065999984741211</v>
          </cell>
          <cell r="L6">
            <v>14.098999977111816</v>
          </cell>
          <cell r="M6">
            <v>158.75100708007813</v>
          </cell>
          <cell r="N6">
            <v>0</v>
          </cell>
          <cell r="O6">
            <v>442.552001953125</v>
          </cell>
          <cell r="P6">
            <v>89.277999877929688</v>
          </cell>
          <cell r="Q6">
            <v>104.16999816894531</v>
          </cell>
          <cell r="R6">
            <v>121.88500213623047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100.11900329589844</v>
          </cell>
          <cell r="X6">
            <v>238.51899719238281</v>
          </cell>
          <cell r="Y6">
            <v>114.33300018310547</v>
          </cell>
          <cell r="Z6">
            <v>0</v>
          </cell>
          <cell r="AA6">
            <v>0</v>
          </cell>
          <cell r="AB6">
            <v>105.06800079345703</v>
          </cell>
          <cell r="AC6">
            <v>23.658729553222656</v>
          </cell>
          <cell r="AD6">
            <v>0</v>
          </cell>
          <cell r="AE6">
            <v>0</v>
          </cell>
          <cell r="AF6">
            <v>0</v>
          </cell>
          <cell r="AG6">
            <v>105.81099700927734</v>
          </cell>
          <cell r="AH6">
            <v>36.875</v>
          </cell>
          <cell r="AI6">
            <v>277.8800048828125</v>
          </cell>
          <cell r="AJ6">
            <v>0</v>
          </cell>
          <cell r="AK6">
            <v>131.73500061035156</v>
          </cell>
          <cell r="AL6">
            <v>41.36199951171875</v>
          </cell>
          <cell r="AM6">
            <v>38.908000946044922</v>
          </cell>
          <cell r="AN6">
            <v>0</v>
          </cell>
          <cell r="AO6">
            <v>118.65000152587891</v>
          </cell>
          <cell r="AP6">
            <v>0</v>
          </cell>
          <cell r="AQ6">
            <v>0</v>
          </cell>
          <cell r="AR6">
            <v>101.91799926757813</v>
          </cell>
          <cell r="AS6">
            <v>124.81300354003906</v>
          </cell>
          <cell r="AT6">
            <v>492.10198974609375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38.266998291015625</v>
          </cell>
          <cell r="AZ6">
            <v>0</v>
          </cell>
          <cell r="BA6">
            <v>268.98098754882813</v>
          </cell>
          <cell r="BB6">
            <v>0</v>
          </cell>
          <cell r="BC6">
            <v>66.444999694824219</v>
          </cell>
          <cell r="BD6">
            <v>0</v>
          </cell>
          <cell r="BE6">
            <v>71.255996704101563</v>
          </cell>
          <cell r="BF6">
            <v>0</v>
          </cell>
          <cell r="BG6">
            <v>0</v>
          </cell>
          <cell r="BH6">
            <v>0</v>
          </cell>
          <cell r="BI6">
            <v>204.99000549316406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A7" t="str">
            <v>EVALUATION EXPENSE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4.4210000038146973</v>
          </cell>
          <cell r="H7">
            <v>27.339000701904297</v>
          </cell>
          <cell r="I7">
            <v>0</v>
          </cell>
          <cell r="J7">
            <v>0</v>
          </cell>
          <cell r="K7">
            <v>31.559000015258789</v>
          </cell>
          <cell r="L7">
            <v>17.743000030517578</v>
          </cell>
          <cell r="M7">
            <v>218.44500732421875</v>
          </cell>
          <cell r="N7">
            <v>0</v>
          </cell>
          <cell r="O7">
            <v>23.263999938964844</v>
          </cell>
          <cell r="P7">
            <v>84.61199951171875</v>
          </cell>
          <cell r="Q7">
            <v>104.072998046875</v>
          </cell>
          <cell r="R7">
            <v>6.6180000305175781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5.4279999732971191</v>
          </cell>
          <cell r="X7">
            <v>239.91799926757813</v>
          </cell>
          <cell r="Y7">
            <v>116.61900329589844</v>
          </cell>
          <cell r="Z7">
            <v>0</v>
          </cell>
          <cell r="AA7">
            <v>0</v>
          </cell>
          <cell r="AB7">
            <v>4.4829998016357422</v>
          </cell>
          <cell r="AC7">
            <v>1.011741042137146</v>
          </cell>
          <cell r="AD7">
            <v>0</v>
          </cell>
          <cell r="AE7">
            <v>0</v>
          </cell>
          <cell r="AF7">
            <v>0</v>
          </cell>
          <cell r="AG7">
            <v>105.85800170898438</v>
          </cell>
          <cell r="AH7">
            <v>37.726001739501953</v>
          </cell>
          <cell r="AI7">
            <v>13.939999580383301</v>
          </cell>
          <cell r="AJ7">
            <v>0</v>
          </cell>
          <cell r="AK7">
            <v>142.61399841308594</v>
          </cell>
          <cell r="AL7">
            <v>44.354000091552734</v>
          </cell>
          <cell r="AM7">
            <v>45.707000732421875</v>
          </cell>
          <cell r="AN7">
            <v>0</v>
          </cell>
          <cell r="AO7">
            <v>132.74200439453125</v>
          </cell>
          <cell r="AP7">
            <v>0</v>
          </cell>
          <cell r="AQ7">
            <v>0</v>
          </cell>
          <cell r="AR7">
            <v>101.93099975585938</v>
          </cell>
          <cell r="AS7">
            <v>125.30500030517578</v>
          </cell>
          <cell r="AT7">
            <v>501.94400024414063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641.45501708984375</v>
          </cell>
          <cell r="AZ7">
            <v>0</v>
          </cell>
          <cell r="BA7">
            <v>287.65499877929688</v>
          </cell>
          <cell r="BB7">
            <v>0</v>
          </cell>
          <cell r="BC7">
            <v>2.8350000381469727</v>
          </cell>
          <cell r="BD7">
            <v>0</v>
          </cell>
          <cell r="BE7">
            <v>3.0399999618530273</v>
          </cell>
          <cell r="BF7">
            <v>0</v>
          </cell>
          <cell r="BG7">
            <v>0</v>
          </cell>
          <cell r="BH7">
            <v>0</v>
          </cell>
          <cell r="BI7">
            <v>202.60200500488281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A8" t="str">
            <v>EVALUATION EXPENSE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5.679999828338623</v>
          </cell>
          <cell r="H8">
            <v>27.41200065612793</v>
          </cell>
          <cell r="I8">
            <v>0</v>
          </cell>
          <cell r="J8">
            <v>0</v>
          </cell>
          <cell r="K8">
            <v>40.865001678466797</v>
          </cell>
          <cell r="L8">
            <v>23.076000213623047</v>
          </cell>
          <cell r="M8">
            <v>219.11799621582031</v>
          </cell>
          <cell r="N8">
            <v>0</v>
          </cell>
          <cell r="O8">
            <v>23.339000701904297</v>
          </cell>
          <cell r="P8">
            <v>110.63200378417969</v>
          </cell>
          <cell r="Q8">
            <v>103.2760009765625</v>
          </cell>
          <cell r="R8">
            <v>6.6570000648498535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5.4460000991821289</v>
          </cell>
          <cell r="X8">
            <v>16.704000473022461</v>
          </cell>
          <cell r="Y8">
            <v>118.75</v>
          </cell>
          <cell r="Z8">
            <v>0</v>
          </cell>
          <cell r="AA8">
            <v>0</v>
          </cell>
          <cell r="AB8">
            <v>4.5100002288818359</v>
          </cell>
          <cell r="AC8">
            <v>1.017827033996582</v>
          </cell>
          <cell r="AD8">
            <v>0</v>
          </cell>
          <cell r="AE8">
            <v>0</v>
          </cell>
          <cell r="AF8">
            <v>0</v>
          </cell>
          <cell r="AG8">
            <v>105.90699768066406</v>
          </cell>
          <cell r="AH8">
            <v>9.7309999465942383</v>
          </cell>
          <cell r="AI8">
            <v>13.984999656677246</v>
          </cell>
          <cell r="AJ8">
            <v>0</v>
          </cell>
          <cell r="AK8">
            <v>9.0889997482299805</v>
          </cell>
          <cell r="AL8">
            <v>1.9880000352859497</v>
          </cell>
          <cell r="AM8">
            <v>2.5269999504089355</v>
          </cell>
          <cell r="AN8">
            <v>0</v>
          </cell>
          <cell r="AO8">
            <v>130.89999389648438</v>
          </cell>
          <cell r="AP8">
            <v>0</v>
          </cell>
          <cell r="AQ8">
            <v>0</v>
          </cell>
          <cell r="AR8">
            <v>100.36199951171875</v>
          </cell>
          <cell r="AS8">
            <v>125.47699737548828</v>
          </cell>
          <cell r="AT8">
            <v>191.04400634765625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335.50201416015625</v>
          </cell>
          <cell r="AZ8">
            <v>0</v>
          </cell>
          <cell r="BA8">
            <v>287.70401000976563</v>
          </cell>
          <cell r="BB8">
            <v>0</v>
          </cell>
          <cell r="BC8">
            <v>2.8519999980926514</v>
          </cell>
          <cell r="BD8">
            <v>0</v>
          </cell>
          <cell r="BE8">
            <v>3.0580000877380371</v>
          </cell>
          <cell r="BF8">
            <v>0</v>
          </cell>
          <cell r="BG8">
            <v>0</v>
          </cell>
          <cell r="BH8">
            <v>0</v>
          </cell>
          <cell r="BI8">
            <v>199.58000183105469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EVALUATION EXPENSE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5.7870001792907715</v>
          </cell>
          <cell r="H9">
            <v>1.1629999876022339</v>
          </cell>
          <cell r="I9">
            <v>0</v>
          </cell>
          <cell r="J9">
            <v>0</v>
          </cell>
          <cell r="K9">
            <v>1.2339999675750732</v>
          </cell>
          <cell r="L9">
            <v>23.509000778198242</v>
          </cell>
          <cell r="M9">
            <v>6.2810001373291016</v>
          </cell>
          <cell r="N9">
            <v>0</v>
          </cell>
          <cell r="O9">
            <v>23.586000442504883</v>
          </cell>
          <cell r="P9">
            <v>108.69599914550781</v>
          </cell>
          <cell r="Q9">
            <v>4.7239999771118164</v>
          </cell>
          <cell r="R9">
            <v>6.7430000305175781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5.5029997825622559</v>
          </cell>
          <cell r="X9">
            <v>16.879999160766602</v>
          </cell>
          <cell r="Y9">
            <v>120.91999816894531</v>
          </cell>
          <cell r="Z9">
            <v>0</v>
          </cell>
          <cell r="AA9">
            <v>0</v>
          </cell>
          <cell r="AB9">
            <v>4.5679998397827148</v>
          </cell>
          <cell r="AC9">
            <v>1.0309510231018066</v>
          </cell>
          <cell r="AD9">
            <v>0</v>
          </cell>
          <cell r="AE9">
            <v>0</v>
          </cell>
          <cell r="AF9">
            <v>0</v>
          </cell>
          <cell r="AG9">
            <v>6.0289998054504395</v>
          </cell>
          <cell r="AH9">
            <v>9.8570003509521484</v>
          </cell>
          <cell r="AI9">
            <v>14.133000373840332</v>
          </cell>
          <cell r="AJ9">
            <v>0</v>
          </cell>
          <cell r="AK9">
            <v>9.2589998245239258</v>
          </cell>
          <cell r="AL9">
            <v>2.0090000629425049</v>
          </cell>
          <cell r="AM9">
            <v>2.5739998817443848</v>
          </cell>
          <cell r="AN9">
            <v>0</v>
          </cell>
          <cell r="AO9">
            <v>5.6640000343322754</v>
          </cell>
          <cell r="AP9">
            <v>0</v>
          </cell>
          <cell r="AQ9">
            <v>0</v>
          </cell>
          <cell r="AR9">
            <v>4.9520001411437988</v>
          </cell>
          <cell r="AS9">
            <v>6.6329998970031738</v>
          </cell>
          <cell r="AT9">
            <v>193.17999267578125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341.55099487304688</v>
          </cell>
          <cell r="AZ9">
            <v>0</v>
          </cell>
          <cell r="BA9">
            <v>15.149999618530273</v>
          </cell>
          <cell r="BB9">
            <v>0</v>
          </cell>
          <cell r="BC9">
            <v>37.965999603271484</v>
          </cell>
          <cell r="BD9">
            <v>0</v>
          </cell>
          <cell r="BE9">
            <v>3.0980000495910645</v>
          </cell>
          <cell r="BF9">
            <v>0</v>
          </cell>
          <cell r="BG9">
            <v>0</v>
          </cell>
          <cell r="BH9">
            <v>0</v>
          </cell>
          <cell r="BI9">
            <v>9.1289997100830078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A10" t="str">
            <v>EVALUATION EXPENSE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5.8949999809265137</v>
          </cell>
          <cell r="H10">
            <v>1.1549999713897705</v>
          </cell>
          <cell r="I10">
            <v>0</v>
          </cell>
          <cell r="J10">
            <v>0</v>
          </cell>
          <cell r="K10">
            <v>1.2150000333786011</v>
          </cell>
          <cell r="L10">
            <v>23.950000762939453</v>
          </cell>
          <cell r="M10">
            <v>6.2399997711181641</v>
          </cell>
          <cell r="N10">
            <v>0</v>
          </cell>
          <cell r="O10">
            <v>23.211000442504883</v>
          </cell>
          <cell r="P10">
            <v>103.06199645996094</v>
          </cell>
          <cell r="Q10">
            <v>4.6929998397827148</v>
          </cell>
          <cell r="R10">
            <v>6.6999998092651367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64.617996215820313</v>
          </cell>
          <cell r="X10">
            <v>16.61199951171875</v>
          </cell>
          <cell r="Y10">
            <v>123.12999725341797</v>
          </cell>
          <cell r="Z10">
            <v>0</v>
          </cell>
          <cell r="AA10">
            <v>0</v>
          </cell>
          <cell r="AB10">
            <v>4.5380001068115234</v>
          </cell>
          <cell r="AC10">
            <v>1.0243159532546997</v>
          </cell>
          <cell r="AD10">
            <v>0</v>
          </cell>
          <cell r="AE10">
            <v>0</v>
          </cell>
          <cell r="AF10">
            <v>0</v>
          </cell>
          <cell r="AG10">
            <v>5.9340000152587891</v>
          </cell>
          <cell r="AH10">
            <v>9.7930002212524414</v>
          </cell>
          <cell r="AI10">
            <v>13.907999992370605</v>
          </cell>
          <cell r="AJ10">
            <v>0</v>
          </cell>
          <cell r="AK10">
            <v>9.4329996109008789</v>
          </cell>
          <cell r="AL10">
            <v>1.9769999980926514</v>
          </cell>
          <cell r="AM10">
            <v>2.622999906539917</v>
          </cell>
          <cell r="AN10">
            <v>0</v>
          </cell>
          <cell r="AO10">
            <v>5.5739998817443848</v>
          </cell>
          <cell r="AP10">
            <v>0</v>
          </cell>
          <cell r="AQ10">
            <v>0</v>
          </cell>
          <cell r="AR10">
            <v>4.8730001449584961</v>
          </cell>
          <cell r="AS10">
            <v>6.5279998779296875</v>
          </cell>
          <cell r="AT10">
            <v>195.2449951171875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347.4110107421875</v>
          </cell>
          <cell r="AZ10">
            <v>0</v>
          </cell>
          <cell r="BA10">
            <v>14.909000396728516</v>
          </cell>
          <cell r="BB10">
            <v>0</v>
          </cell>
          <cell r="BC10">
            <v>74.305999755859375</v>
          </cell>
          <cell r="BD10">
            <v>0</v>
          </cell>
          <cell r="BE10">
            <v>3.0780000686645508</v>
          </cell>
          <cell r="BF10">
            <v>0</v>
          </cell>
          <cell r="BG10">
            <v>0</v>
          </cell>
          <cell r="BH10">
            <v>0</v>
          </cell>
          <cell r="BI10">
            <v>9.0699996948242188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A11" t="str">
            <v>EVALUATION EXPENSE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6.0060000419616699</v>
          </cell>
          <cell r="H11">
            <v>1.1380000114440918</v>
          </cell>
          <cell r="I11">
            <v>0</v>
          </cell>
          <cell r="J11">
            <v>0</v>
          </cell>
          <cell r="K11">
            <v>1.1840000152587891</v>
          </cell>
          <cell r="L11">
            <v>24.39900016784668</v>
          </cell>
          <cell r="M11">
            <v>6.1469998359680176</v>
          </cell>
          <cell r="N11">
            <v>0</v>
          </cell>
          <cell r="O11">
            <v>22.625</v>
          </cell>
          <cell r="P11">
            <v>97.712997436523438</v>
          </cell>
          <cell r="Q11">
            <v>4.6230001449584961</v>
          </cell>
          <cell r="R11">
            <v>6.5999999046325684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114.88600158691406</v>
          </cell>
          <cell r="X11">
            <v>16.193000793457031</v>
          </cell>
          <cell r="Y11">
            <v>125.37999725341797</v>
          </cell>
          <cell r="Z11">
            <v>0</v>
          </cell>
          <cell r="AA11">
            <v>0</v>
          </cell>
          <cell r="AB11">
            <v>4.4710001945495605</v>
          </cell>
          <cell r="AC11">
            <v>1.0090570449829102</v>
          </cell>
          <cell r="AD11">
            <v>0</v>
          </cell>
          <cell r="AE11">
            <v>0</v>
          </cell>
          <cell r="AF11">
            <v>0</v>
          </cell>
          <cell r="AG11">
            <v>5.7839999198913574</v>
          </cell>
          <cell r="AH11">
            <v>9.6470003128051758</v>
          </cell>
          <cell r="AI11">
            <v>13.557000160217285</v>
          </cell>
          <cell r="AJ11">
            <v>0</v>
          </cell>
          <cell r="AK11">
            <v>9.6099996566772461</v>
          </cell>
          <cell r="AL11">
            <v>1.9270000457763672</v>
          </cell>
          <cell r="AM11">
            <v>2.6719999313354492</v>
          </cell>
          <cell r="AN11">
            <v>0</v>
          </cell>
          <cell r="AO11">
            <v>5.4330000877380371</v>
          </cell>
          <cell r="AP11">
            <v>0</v>
          </cell>
          <cell r="AQ11">
            <v>0</v>
          </cell>
          <cell r="AR11">
            <v>4.75</v>
          </cell>
          <cell r="AS11">
            <v>6.3629999160766602</v>
          </cell>
          <cell r="AT11">
            <v>197.22099304199219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46.248001098632813</v>
          </cell>
          <cell r="AZ11">
            <v>0</v>
          </cell>
          <cell r="BA11">
            <v>14.532999992370605</v>
          </cell>
          <cell r="BB11">
            <v>0</v>
          </cell>
          <cell r="BC11">
            <v>75.569000244140625</v>
          </cell>
          <cell r="BD11">
            <v>0</v>
          </cell>
          <cell r="BE11">
            <v>3.0320000648498535</v>
          </cell>
          <cell r="BF11">
            <v>0</v>
          </cell>
          <cell r="BG11">
            <v>0</v>
          </cell>
          <cell r="BH11">
            <v>0</v>
          </cell>
          <cell r="BI11">
            <v>8.9350004196166992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A12" t="str">
            <v>EVALUATION EXPENSE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6.1189999580383301</v>
          </cell>
          <cell r="H12">
            <v>1.1360000371932983</v>
          </cell>
          <cell r="I12">
            <v>0</v>
          </cell>
          <cell r="J12">
            <v>0</v>
          </cell>
          <cell r="K12">
            <v>1.1740000247955322</v>
          </cell>
          <cell r="L12">
            <v>24.857000350952148</v>
          </cell>
          <cell r="M12">
            <v>6.1360001564025879</v>
          </cell>
          <cell r="N12">
            <v>0</v>
          </cell>
          <cell r="O12">
            <v>22.434999465942383</v>
          </cell>
          <cell r="P12">
            <v>92.630996704101563</v>
          </cell>
          <cell r="Q12">
            <v>4.6149997711181641</v>
          </cell>
          <cell r="R12">
            <v>6.5879998207092285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116.84400177001953</v>
          </cell>
          <cell r="X12">
            <v>16.055999755859375</v>
          </cell>
          <cell r="Y12">
            <v>127.67099761962891</v>
          </cell>
          <cell r="Z12">
            <v>0</v>
          </cell>
          <cell r="AA12">
            <v>0</v>
          </cell>
          <cell r="AB12">
            <v>4.4629998207092285</v>
          </cell>
          <cell r="AC12">
            <v>14.474889755249023</v>
          </cell>
          <cell r="AD12">
            <v>0</v>
          </cell>
          <cell r="AE12">
            <v>0</v>
          </cell>
          <cell r="AF12">
            <v>0</v>
          </cell>
          <cell r="AG12">
            <v>5.7350001335144043</v>
          </cell>
          <cell r="AH12">
            <v>9.630000114440918</v>
          </cell>
          <cell r="AI12">
            <v>13.442999839782715</v>
          </cell>
          <cell r="AJ12">
            <v>0</v>
          </cell>
          <cell r="AK12">
            <v>9.7899999618530273</v>
          </cell>
          <cell r="AL12">
            <v>1.9110000133514404</v>
          </cell>
          <cell r="AM12">
            <v>2.7219998836517334</v>
          </cell>
          <cell r="AN12">
            <v>0</v>
          </cell>
          <cell r="AO12">
            <v>5.3870000839233398</v>
          </cell>
          <cell r="AP12">
            <v>0</v>
          </cell>
          <cell r="AQ12">
            <v>0</v>
          </cell>
          <cell r="AR12">
            <v>4.7100000381469727</v>
          </cell>
          <cell r="AS12">
            <v>6.309999942779541</v>
          </cell>
          <cell r="AT12">
            <v>199.14599609375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50.564998626708984</v>
          </cell>
          <cell r="AZ12">
            <v>0</v>
          </cell>
          <cell r="BA12">
            <v>14.409999847412109</v>
          </cell>
          <cell r="BB12">
            <v>0</v>
          </cell>
          <cell r="BC12">
            <v>76.892997741699219</v>
          </cell>
          <cell r="BD12">
            <v>0</v>
          </cell>
          <cell r="BE12">
            <v>3.0260000228881836</v>
          </cell>
          <cell r="BF12">
            <v>0</v>
          </cell>
          <cell r="BG12">
            <v>0</v>
          </cell>
          <cell r="BH12">
            <v>0</v>
          </cell>
          <cell r="BI12">
            <v>8.9189996719360352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A13" t="str">
            <v>EVALUATION EXPENSE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6.2340002059936523</v>
          </cell>
          <cell r="H13">
            <v>20.274999618530273</v>
          </cell>
          <cell r="I13">
            <v>0</v>
          </cell>
          <cell r="J13">
            <v>0</v>
          </cell>
          <cell r="K13">
            <v>1.1690000295639038</v>
          </cell>
          <cell r="L13">
            <v>25.323999404907227</v>
          </cell>
          <cell r="M13">
            <v>6.1459999084472656</v>
          </cell>
          <cell r="N13">
            <v>0</v>
          </cell>
          <cell r="O13">
            <v>22.329000473022461</v>
          </cell>
          <cell r="P13">
            <v>121.11699676513672</v>
          </cell>
          <cell r="Q13">
            <v>4.6220002174377441</v>
          </cell>
          <cell r="R13">
            <v>132.47999572753906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118.85900115966797</v>
          </cell>
          <cell r="X13">
            <v>106.49900054931641</v>
          </cell>
          <cell r="Y13">
            <v>130.00399780273438</v>
          </cell>
          <cell r="Z13">
            <v>0</v>
          </cell>
          <cell r="AA13">
            <v>0</v>
          </cell>
          <cell r="AB13">
            <v>4.4689998626708984</v>
          </cell>
          <cell r="AC13">
            <v>27.864900588989258</v>
          </cell>
          <cell r="AD13">
            <v>0</v>
          </cell>
          <cell r="AE13">
            <v>0</v>
          </cell>
          <cell r="AF13">
            <v>0</v>
          </cell>
          <cell r="AG13">
            <v>5.7080001831054688</v>
          </cell>
          <cell r="AH13">
            <v>41.304000854492188</v>
          </cell>
          <cell r="AI13">
            <v>13.380000114440918</v>
          </cell>
          <cell r="AJ13">
            <v>0</v>
          </cell>
          <cell r="AK13">
            <v>9.9739999771118164</v>
          </cell>
          <cell r="AL13">
            <v>22.267999649047852</v>
          </cell>
          <cell r="AM13">
            <v>2.7730000019073486</v>
          </cell>
          <cell r="AN13">
            <v>0</v>
          </cell>
          <cell r="AO13">
            <v>5.3619999885559082</v>
          </cell>
          <cell r="AP13">
            <v>0</v>
          </cell>
          <cell r="AQ13">
            <v>0</v>
          </cell>
          <cell r="AR13">
            <v>4.6880002021789551</v>
          </cell>
          <cell r="AS13">
            <v>6.2800002098083496</v>
          </cell>
          <cell r="AT13">
            <v>201.02699279785156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730.176025390625</v>
          </cell>
          <cell r="AZ13">
            <v>0</v>
          </cell>
          <cell r="BA13">
            <v>14.342000007629395</v>
          </cell>
          <cell r="BB13">
            <v>0</v>
          </cell>
          <cell r="BC13">
            <v>78.250999450683594</v>
          </cell>
          <cell r="BD13">
            <v>0</v>
          </cell>
          <cell r="BE13">
            <v>3.0309998989105225</v>
          </cell>
          <cell r="BF13">
            <v>0</v>
          </cell>
          <cell r="BG13">
            <v>0</v>
          </cell>
          <cell r="BH13">
            <v>0</v>
          </cell>
          <cell r="BI13">
            <v>8.9320001602172852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A14" t="str">
            <v>EVALUATION EXPENSE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6.3499999046325684</v>
          </cell>
          <cell r="H14">
            <v>31.695999145507813</v>
          </cell>
          <cell r="I14">
            <v>0</v>
          </cell>
          <cell r="J14">
            <v>0</v>
          </cell>
          <cell r="K14">
            <v>11.135000228881836</v>
          </cell>
          <cell r="L14">
            <v>25.798999786376953</v>
          </cell>
          <cell r="M14">
            <v>6.1469998359680176</v>
          </cell>
          <cell r="N14">
            <v>0</v>
          </cell>
          <cell r="O14">
            <v>22.186000823974609</v>
          </cell>
          <cell r="P14">
            <v>118.99700164794922</v>
          </cell>
          <cell r="Q14">
            <v>4.6230001449584961</v>
          </cell>
          <cell r="R14">
            <v>262.57998657226563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120.90299987792969</v>
          </cell>
          <cell r="X14">
            <v>533.93402099609375</v>
          </cell>
          <cell r="Y14">
            <v>132.3800048828125</v>
          </cell>
          <cell r="Z14">
            <v>0</v>
          </cell>
          <cell r="AA14">
            <v>0</v>
          </cell>
          <cell r="AB14">
            <v>4.4699997901916504</v>
          </cell>
          <cell r="AC14">
            <v>28.355829238891602</v>
          </cell>
          <cell r="AD14">
            <v>0</v>
          </cell>
          <cell r="AE14">
            <v>0</v>
          </cell>
          <cell r="AF14">
            <v>0</v>
          </cell>
          <cell r="AG14">
            <v>5.6719999313354492</v>
          </cell>
          <cell r="AH14">
            <v>463.87100219726563</v>
          </cell>
          <cell r="AI14">
            <v>116.26000213623047</v>
          </cell>
          <cell r="AJ14">
            <v>0</v>
          </cell>
          <cell r="AK14">
            <v>10.16100025177002</v>
          </cell>
          <cell r="AL14">
            <v>40.719001770019531</v>
          </cell>
          <cell r="AM14">
            <v>2.8250000476837158</v>
          </cell>
          <cell r="AN14">
            <v>0</v>
          </cell>
          <cell r="AO14">
            <v>5.3280000686645508</v>
          </cell>
          <cell r="AP14">
            <v>0</v>
          </cell>
          <cell r="AQ14">
            <v>0</v>
          </cell>
          <cell r="AR14">
            <v>4.6579999923706055</v>
          </cell>
          <cell r="AS14">
            <v>96.161003112792969</v>
          </cell>
          <cell r="AT14">
            <v>202.86199951171875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389.1099853515625</v>
          </cell>
          <cell r="AZ14">
            <v>0</v>
          </cell>
          <cell r="BA14">
            <v>14.25100040435791</v>
          </cell>
          <cell r="BB14">
            <v>0</v>
          </cell>
          <cell r="BC14">
            <v>6.0450000762939453</v>
          </cell>
          <cell r="BD14">
            <v>0</v>
          </cell>
          <cell r="BE14">
            <v>44.213001251220703</v>
          </cell>
          <cell r="BF14">
            <v>0</v>
          </cell>
          <cell r="BG14">
            <v>0</v>
          </cell>
          <cell r="BH14">
            <v>0</v>
          </cell>
          <cell r="BI14">
            <v>8.9340000152587891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A15" t="str">
            <v>EVALUATION EXPENSE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6.4699997901916504</v>
          </cell>
          <cell r="H15">
            <v>32.256999969482422</v>
          </cell>
          <cell r="I15">
            <v>0</v>
          </cell>
          <cell r="J15">
            <v>0</v>
          </cell>
          <cell r="K15">
            <v>14.970000267028809</v>
          </cell>
          <cell r="L15">
            <v>26.283000946044922</v>
          </cell>
          <cell r="M15">
            <v>6.1599998474121094</v>
          </cell>
          <cell r="N15">
            <v>0</v>
          </cell>
          <cell r="O15">
            <v>22.10099983215332</v>
          </cell>
          <cell r="P15">
            <v>112.82900238037109</v>
          </cell>
          <cell r="Q15">
            <v>4.6329998970031738</v>
          </cell>
          <cell r="R15">
            <v>150.072998046875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11.430999755859375</v>
          </cell>
          <cell r="X15">
            <v>391.73800659179688</v>
          </cell>
          <cell r="Y15">
            <v>134.79899597167969</v>
          </cell>
          <cell r="Z15">
            <v>0</v>
          </cell>
          <cell r="AA15">
            <v>0</v>
          </cell>
          <cell r="AB15">
            <v>4.4800000190734863</v>
          </cell>
          <cell r="AC15">
            <v>28.85774040222168</v>
          </cell>
          <cell r="AD15">
            <v>0</v>
          </cell>
          <cell r="AE15">
            <v>0</v>
          </cell>
          <cell r="AF15">
            <v>0</v>
          </cell>
          <cell r="AG15">
            <v>5.6500000953674316</v>
          </cell>
          <cell r="AH15">
            <v>277.18701171875</v>
          </cell>
          <cell r="AI15">
            <v>301.80499267578125</v>
          </cell>
          <cell r="AJ15">
            <v>0</v>
          </cell>
          <cell r="AK15">
            <v>10.35200023651123</v>
          </cell>
          <cell r="AL15">
            <v>43.799999237060547</v>
          </cell>
          <cell r="AM15">
            <v>2.878000020980835</v>
          </cell>
          <cell r="AN15">
            <v>0</v>
          </cell>
          <cell r="AO15">
            <v>5.3070001602172852</v>
          </cell>
          <cell r="AP15">
            <v>0</v>
          </cell>
          <cell r="AQ15">
            <v>0</v>
          </cell>
          <cell r="AR15">
            <v>4.6399998664855957</v>
          </cell>
          <cell r="AS15">
            <v>148.64999389648438</v>
          </cell>
          <cell r="AT15">
            <v>204.65800476074219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395.885986328125</v>
          </cell>
          <cell r="AZ15">
            <v>0</v>
          </cell>
          <cell r="BA15">
            <v>14.196000099182129</v>
          </cell>
          <cell r="BB15">
            <v>0</v>
          </cell>
          <cell r="BC15">
            <v>6.070000171661377</v>
          </cell>
          <cell r="BD15">
            <v>0</v>
          </cell>
          <cell r="BE15">
            <v>86.906997680664063</v>
          </cell>
          <cell r="BF15">
            <v>0</v>
          </cell>
          <cell r="BG15">
            <v>0</v>
          </cell>
          <cell r="BH15">
            <v>0</v>
          </cell>
          <cell r="BI15">
            <v>235.5050048828125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A16" t="str">
            <v>EVALUATION EXPENSE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6.5910000801086426</v>
          </cell>
          <cell r="H16">
            <v>32.830001831054688</v>
          </cell>
          <cell r="I16">
            <v>0</v>
          </cell>
          <cell r="J16">
            <v>0</v>
          </cell>
          <cell r="K16">
            <v>22.666000366210938</v>
          </cell>
          <cell r="L16">
            <v>26.777000427246094</v>
          </cell>
          <cell r="M16">
            <v>6.1810002326965332</v>
          </cell>
          <cell r="N16">
            <v>0</v>
          </cell>
          <cell r="O16">
            <v>22.052000045776367</v>
          </cell>
          <cell r="P16">
            <v>106.97299957275391</v>
          </cell>
          <cell r="Q16">
            <v>4.6490001678466797</v>
          </cell>
          <cell r="R16">
            <v>152.71800231933594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11.439000129699707</v>
          </cell>
          <cell r="X16">
            <v>87.445999145507813</v>
          </cell>
          <cell r="Y16">
            <v>137.26199340820313</v>
          </cell>
          <cell r="Z16">
            <v>0</v>
          </cell>
          <cell r="AA16">
            <v>0</v>
          </cell>
          <cell r="AB16">
            <v>4.494999885559082</v>
          </cell>
          <cell r="AC16">
            <v>29.370109558105469</v>
          </cell>
          <cell r="AD16">
            <v>0</v>
          </cell>
          <cell r="AE16">
            <v>0</v>
          </cell>
          <cell r="AF16">
            <v>0</v>
          </cell>
          <cell r="AG16">
            <v>5.6370000839233398</v>
          </cell>
          <cell r="AH16">
            <v>503.62799072265625</v>
          </cell>
          <cell r="AI16">
            <v>352.18301391601563</v>
          </cell>
          <cell r="AJ16">
            <v>0</v>
          </cell>
          <cell r="AK16">
            <v>10.545999526977539</v>
          </cell>
          <cell r="AL16">
            <v>46.870998382568359</v>
          </cell>
          <cell r="AM16">
            <v>2.9319999217987061</v>
          </cell>
          <cell r="AN16">
            <v>0</v>
          </cell>
          <cell r="AO16">
            <v>5.2950000762939453</v>
          </cell>
          <cell r="AP16">
            <v>0</v>
          </cell>
          <cell r="AQ16">
            <v>0</v>
          </cell>
          <cell r="AR16">
            <v>4.630000114440918</v>
          </cell>
          <cell r="AS16">
            <v>151.23899841308594</v>
          </cell>
          <cell r="AT16">
            <v>206.41700744628906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402.47100830078125</v>
          </cell>
          <cell r="AZ16">
            <v>0</v>
          </cell>
          <cell r="BA16">
            <v>14.163999557495117</v>
          </cell>
          <cell r="BB16">
            <v>0</v>
          </cell>
          <cell r="BC16">
            <v>45.938999176025391</v>
          </cell>
          <cell r="BD16">
            <v>0</v>
          </cell>
          <cell r="BE16">
            <v>88.449996948242188</v>
          </cell>
          <cell r="BF16">
            <v>0</v>
          </cell>
          <cell r="BG16">
            <v>0</v>
          </cell>
          <cell r="BH16">
            <v>0</v>
          </cell>
          <cell r="BI16">
            <v>239.67599487304688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</row>
        <row r="17">
          <cell r="A17" t="str">
            <v>EVALUATION EXPENSE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6.7150001525878906</v>
          </cell>
          <cell r="H17">
            <v>33.416000366210938</v>
          </cell>
          <cell r="I17">
            <v>0</v>
          </cell>
          <cell r="J17">
            <v>0</v>
          </cell>
          <cell r="K17">
            <v>33.897998809814453</v>
          </cell>
          <cell r="L17">
            <v>27.278999328613281</v>
          </cell>
          <cell r="M17">
            <v>6.2179999351501465</v>
          </cell>
          <cell r="N17">
            <v>0</v>
          </cell>
          <cell r="O17">
            <v>22.077999114990234</v>
          </cell>
          <cell r="P17">
            <v>101.41000366210938</v>
          </cell>
          <cell r="Q17">
            <v>4.6760001182556152</v>
          </cell>
          <cell r="R17">
            <v>155.42599487304688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11.51200008392334</v>
          </cell>
          <cell r="X17">
            <v>303.34799194335938</v>
          </cell>
          <cell r="Y17">
            <v>139.77000427246094</v>
          </cell>
          <cell r="Z17">
            <v>0</v>
          </cell>
          <cell r="AA17">
            <v>0</v>
          </cell>
          <cell r="AB17">
            <v>68.636001586914063</v>
          </cell>
          <cell r="AC17">
            <v>2.23319411277771</v>
          </cell>
          <cell r="AD17">
            <v>0</v>
          </cell>
          <cell r="AE17">
            <v>0</v>
          </cell>
          <cell r="AF17">
            <v>0</v>
          </cell>
          <cell r="AG17">
            <v>5.6440000534057617</v>
          </cell>
          <cell r="AH17">
            <v>592.47198486328125</v>
          </cell>
          <cell r="AI17">
            <v>348.81201171875</v>
          </cell>
          <cell r="AJ17">
            <v>0</v>
          </cell>
          <cell r="AK17">
            <v>10.744000434875488</v>
          </cell>
          <cell r="AL17">
            <v>55.040000915527344</v>
          </cell>
          <cell r="AM17">
            <v>2.9869999885559082</v>
          </cell>
          <cell r="AN17">
            <v>0</v>
          </cell>
          <cell r="AO17">
            <v>5.3020000457763672</v>
          </cell>
          <cell r="AP17">
            <v>0</v>
          </cell>
          <cell r="AQ17">
            <v>0</v>
          </cell>
          <cell r="AR17">
            <v>4.6350002288818359</v>
          </cell>
          <cell r="AS17">
            <v>153.89700317382813</v>
          </cell>
          <cell r="AT17">
            <v>208.14700317382813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66.831001281738281</v>
          </cell>
          <cell r="AZ17">
            <v>0</v>
          </cell>
          <cell r="BA17">
            <v>14.180999755859375</v>
          </cell>
          <cell r="BB17">
            <v>0</v>
          </cell>
          <cell r="BC17">
            <v>87.208000183105469</v>
          </cell>
          <cell r="BD17">
            <v>0</v>
          </cell>
          <cell r="BE17">
            <v>90.028999328613281</v>
          </cell>
          <cell r="BF17">
            <v>0</v>
          </cell>
          <cell r="BG17">
            <v>0</v>
          </cell>
          <cell r="BH17">
            <v>0</v>
          </cell>
          <cell r="BI17">
            <v>243.94400024414063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A18" t="str">
            <v>EVALUATION EXPENSE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6.8410000801086426</v>
          </cell>
          <cell r="H18">
            <v>2.5299999713897705</v>
          </cell>
          <cell r="I18">
            <v>0</v>
          </cell>
          <cell r="J18">
            <v>0</v>
          </cell>
          <cell r="K18">
            <v>50.138999938964844</v>
          </cell>
          <cell r="L18">
            <v>27.791000366210938</v>
          </cell>
          <cell r="M18">
            <v>6.2719998359680176</v>
          </cell>
          <cell r="N18">
            <v>0</v>
          </cell>
          <cell r="O18">
            <v>534.86199951171875</v>
          </cell>
          <cell r="P18">
            <v>132.59500122070313</v>
          </cell>
          <cell r="Q18">
            <v>4.7170000076293945</v>
          </cell>
          <cell r="R18">
            <v>14.810000419616699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79.866996765136719</v>
          </cell>
          <cell r="X18">
            <v>308.67999267578125</v>
          </cell>
          <cell r="Y18">
            <v>142.32499694824219</v>
          </cell>
          <cell r="Z18">
            <v>0</v>
          </cell>
          <cell r="AA18">
            <v>0</v>
          </cell>
          <cell r="AB18">
            <v>135.13200378417969</v>
          </cell>
          <cell r="AC18">
            <v>2.2493810653686523</v>
          </cell>
          <cell r="AD18">
            <v>0</v>
          </cell>
          <cell r="AE18">
            <v>0</v>
          </cell>
          <cell r="AF18">
            <v>0</v>
          </cell>
          <cell r="AG18">
            <v>5.6719999313354492</v>
          </cell>
          <cell r="AH18">
            <v>52.778999328613281</v>
          </cell>
          <cell r="AI18">
            <v>358.62298583984375</v>
          </cell>
          <cell r="AJ18">
            <v>0</v>
          </cell>
          <cell r="AK18">
            <v>10.946000099182129</v>
          </cell>
          <cell r="AL18">
            <v>4.2719998359680176</v>
          </cell>
          <cell r="AM18">
            <v>3.0429999828338623</v>
          </cell>
          <cell r="AN18">
            <v>0</v>
          </cell>
          <cell r="AO18">
            <v>5.3280000686645508</v>
          </cell>
          <cell r="AP18">
            <v>0</v>
          </cell>
          <cell r="AQ18">
            <v>0</v>
          </cell>
          <cell r="AR18">
            <v>4.6579999923706055</v>
          </cell>
          <cell r="AS18">
            <v>156.62600708007813</v>
          </cell>
          <cell r="AT18">
            <v>209.85499572753906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71.777000427246094</v>
          </cell>
          <cell r="AZ18">
            <v>0</v>
          </cell>
          <cell r="BA18">
            <v>14.25100040435791</v>
          </cell>
          <cell r="BB18">
            <v>0</v>
          </cell>
          <cell r="BC18">
            <v>88.666000366210938</v>
          </cell>
          <cell r="BD18">
            <v>0</v>
          </cell>
          <cell r="BE18">
            <v>91.643997192382813</v>
          </cell>
          <cell r="BF18">
            <v>0</v>
          </cell>
          <cell r="BG18">
            <v>0</v>
          </cell>
          <cell r="BH18">
            <v>0</v>
          </cell>
          <cell r="BI18">
            <v>248.31599426269531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A19" t="str">
            <v>EVALUATION EXPENSE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6.9689998626708984</v>
          </cell>
          <cell r="H19">
            <v>2.7360000610351563</v>
          </cell>
          <cell r="I19">
            <v>0</v>
          </cell>
          <cell r="J19">
            <v>0</v>
          </cell>
          <cell r="K19">
            <v>3.0439999103546143</v>
          </cell>
          <cell r="L19">
            <v>28.312999725341797</v>
          </cell>
          <cell r="M19">
            <v>7.4320001602172852</v>
          </cell>
          <cell r="N19">
            <v>0</v>
          </cell>
          <cell r="O19">
            <v>435.97198486328125</v>
          </cell>
          <cell r="P19">
            <v>130.27499389648438</v>
          </cell>
          <cell r="Q19">
            <v>131.6300048828125</v>
          </cell>
          <cell r="R19">
            <v>16.104000091552734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139.77200317382813</v>
          </cell>
          <cell r="X19">
            <v>319.552001953125</v>
          </cell>
          <cell r="Y19">
            <v>144.92500305175781</v>
          </cell>
          <cell r="Z19">
            <v>0</v>
          </cell>
          <cell r="AA19">
            <v>0</v>
          </cell>
          <cell r="AB19">
            <v>138.36199951171875</v>
          </cell>
          <cell r="AC19">
            <v>2.455578088760376</v>
          </cell>
          <cell r="AD19">
            <v>0</v>
          </cell>
          <cell r="AE19">
            <v>0</v>
          </cell>
          <cell r="AF19">
            <v>0</v>
          </cell>
          <cell r="AG19">
            <v>136.89399719238281</v>
          </cell>
          <cell r="AH19">
            <v>56.436000823974609</v>
          </cell>
          <cell r="AI19">
            <v>35.241001129150391</v>
          </cell>
          <cell r="AJ19">
            <v>0</v>
          </cell>
          <cell r="AK19">
            <v>11.151000022888184</v>
          </cell>
          <cell r="AL19">
            <v>4.9549999237060547</v>
          </cell>
          <cell r="AM19">
            <v>3.0999999046325684</v>
          </cell>
          <cell r="AN19">
            <v>0</v>
          </cell>
          <cell r="AO19">
            <v>7.179999828338623</v>
          </cell>
          <cell r="AP19">
            <v>0</v>
          </cell>
          <cell r="AQ19">
            <v>0</v>
          </cell>
          <cell r="AR19">
            <v>57.312999725341797</v>
          </cell>
          <cell r="AS19">
            <v>16.358999252319336</v>
          </cell>
          <cell r="AT19">
            <v>212.11399841308594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832.23699951171875</v>
          </cell>
          <cell r="AZ19">
            <v>0</v>
          </cell>
          <cell r="BA19">
            <v>19.205999374389648</v>
          </cell>
          <cell r="BB19">
            <v>0</v>
          </cell>
          <cell r="BC19">
            <v>90.7030029296875</v>
          </cell>
          <cell r="BD19">
            <v>0</v>
          </cell>
          <cell r="BE19">
            <v>7.4429998397827148</v>
          </cell>
          <cell r="BF19">
            <v>0</v>
          </cell>
          <cell r="BG19">
            <v>0</v>
          </cell>
          <cell r="BH19">
            <v>0</v>
          </cell>
          <cell r="BI19">
            <v>254.37300109863281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A20" t="str">
            <v>EVALUATION EXPENSE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7.0999999046325684</v>
          </cell>
          <cell r="H20">
            <v>2.753000020980835</v>
          </cell>
          <cell r="I20">
            <v>0</v>
          </cell>
          <cell r="J20">
            <v>0</v>
          </cell>
          <cell r="K20">
            <v>3.0669999122619629</v>
          </cell>
          <cell r="L20">
            <v>28.843999862670898</v>
          </cell>
          <cell r="M20">
            <v>7.630000114440918</v>
          </cell>
          <cell r="N20">
            <v>0</v>
          </cell>
          <cell r="O20">
            <v>509.16900634765625</v>
          </cell>
          <cell r="P20">
            <v>123.52200317382813</v>
          </cell>
          <cell r="Q20">
            <v>134.08200073242188</v>
          </cell>
          <cell r="R20">
            <v>16.422000885009766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142.24000549316406</v>
          </cell>
          <cell r="X20">
            <v>325.62600708007813</v>
          </cell>
          <cell r="Y20">
            <v>147.57400512695313</v>
          </cell>
          <cell r="Z20">
            <v>0</v>
          </cell>
          <cell r="AA20">
            <v>0</v>
          </cell>
          <cell r="AB20">
            <v>140.93600463867188</v>
          </cell>
          <cell r="AC20">
            <v>2.4801039695739746</v>
          </cell>
          <cell r="AD20">
            <v>0</v>
          </cell>
          <cell r="AE20">
            <v>0</v>
          </cell>
          <cell r="AF20">
            <v>0</v>
          </cell>
          <cell r="AG20">
            <v>139.47999572753906</v>
          </cell>
          <cell r="AH20">
            <v>58.637001037597656</v>
          </cell>
          <cell r="AI20">
            <v>35.820999145507813</v>
          </cell>
          <cell r="AJ20">
            <v>0</v>
          </cell>
          <cell r="AK20">
            <v>11.361000061035156</v>
          </cell>
          <cell r="AL20">
            <v>4.9910001754760742</v>
          </cell>
          <cell r="AM20">
            <v>3.1579999923706055</v>
          </cell>
          <cell r="AN20">
            <v>0</v>
          </cell>
          <cell r="AO20">
            <v>7.3899998664855957</v>
          </cell>
          <cell r="AP20">
            <v>0</v>
          </cell>
          <cell r="AQ20">
            <v>0</v>
          </cell>
          <cell r="AR20">
            <v>120.79000091552734</v>
          </cell>
          <cell r="AS20">
            <v>16.479000091552734</v>
          </cell>
          <cell r="AT20">
            <v>214.39799499511719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452.510986328125</v>
          </cell>
          <cell r="AZ20">
            <v>0</v>
          </cell>
          <cell r="BA20">
            <v>19.767999649047852</v>
          </cell>
          <cell r="BB20">
            <v>0</v>
          </cell>
          <cell r="BC20">
            <v>92.334999084472656</v>
          </cell>
          <cell r="BD20">
            <v>0</v>
          </cell>
          <cell r="BE20">
            <v>7.564000129699707</v>
          </cell>
          <cell r="BF20">
            <v>0</v>
          </cell>
          <cell r="BG20">
            <v>0</v>
          </cell>
          <cell r="BH20">
            <v>0</v>
          </cell>
          <cell r="BI20">
            <v>22.229999542236328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A21" t="str">
            <v>EVALUATION EXPENSE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7.2329998016357422</v>
          </cell>
          <cell r="H21">
            <v>2.7880001068115234</v>
          </cell>
          <cell r="I21">
            <v>0</v>
          </cell>
          <cell r="J21">
            <v>0</v>
          </cell>
          <cell r="K21">
            <v>3.0769999027252197</v>
          </cell>
          <cell r="L21">
            <v>29.385000228881836</v>
          </cell>
          <cell r="M21">
            <v>7.8330001831054688</v>
          </cell>
          <cell r="N21">
            <v>0</v>
          </cell>
          <cell r="O21">
            <v>563.3170166015625</v>
          </cell>
          <cell r="P21">
            <v>117.11100006103516</v>
          </cell>
          <cell r="Q21">
            <v>136.58000183105469</v>
          </cell>
          <cell r="R21">
            <v>16.586999893188477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144.77900695800781</v>
          </cell>
          <cell r="X21">
            <v>331.8179931640625</v>
          </cell>
          <cell r="Y21">
            <v>150.27000427246094</v>
          </cell>
          <cell r="Z21">
            <v>0</v>
          </cell>
          <cell r="AA21">
            <v>0</v>
          </cell>
          <cell r="AB21">
            <v>143.5570068359375</v>
          </cell>
          <cell r="AC21">
            <v>2.4951589107513428</v>
          </cell>
          <cell r="AD21">
            <v>0</v>
          </cell>
          <cell r="AE21">
            <v>0</v>
          </cell>
          <cell r="AF21">
            <v>0</v>
          </cell>
          <cell r="AG21">
            <v>142.11500549316406</v>
          </cell>
          <cell r="AH21">
            <v>60.9010009765625</v>
          </cell>
          <cell r="AI21">
            <v>36.543998718261719</v>
          </cell>
          <cell r="AJ21">
            <v>0</v>
          </cell>
          <cell r="AK21">
            <v>11.574000358581543</v>
          </cell>
          <cell r="AL21">
            <v>5.0079998970031738</v>
          </cell>
          <cell r="AM21">
            <v>3.2179999351501465</v>
          </cell>
          <cell r="AN21">
            <v>0</v>
          </cell>
          <cell r="AO21">
            <v>7.6059999465942383</v>
          </cell>
          <cell r="AP21">
            <v>0</v>
          </cell>
          <cell r="AQ21">
            <v>0</v>
          </cell>
          <cell r="AR21">
            <v>133.65199279785156</v>
          </cell>
          <cell r="AS21">
            <v>16.534999847412109</v>
          </cell>
          <cell r="AT21">
            <v>216.70700073242188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460.56298828125</v>
          </cell>
          <cell r="AZ21">
            <v>0</v>
          </cell>
          <cell r="BA21">
            <v>20.346000671386719</v>
          </cell>
          <cell r="BB21">
            <v>0</v>
          </cell>
          <cell r="BC21">
            <v>10.46399974822998</v>
          </cell>
          <cell r="BD21">
            <v>0</v>
          </cell>
          <cell r="BE21">
            <v>7.7129998207092285</v>
          </cell>
          <cell r="BF21">
            <v>0</v>
          </cell>
          <cell r="BG21">
            <v>0</v>
          </cell>
          <cell r="BH21">
            <v>0</v>
          </cell>
          <cell r="BI21">
            <v>22.454000473022461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A22" t="str">
            <v>EVALUATION EXPENSE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7.3689999580383301</v>
          </cell>
          <cell r="H22">
            <v>25.353000640869141</v>
          </cell>
          <cell r="I22">
            <v>0</v>
          </cell>
          <cell r="J22">
            <v>0</v>
          </cell>
          <cell r="K22">
            <v>3.1129999160766602</v>
          </cell>
          <cell r="L22">
            <v>29.937000274658203</v>
          </cell>
          <cell r="M22">
            <v>8.0419998168945313</v>
          </cell>
          <cell r="N22">
            <v>0</v>
          </cell>
          <cell r="O22">
            <v>617.60400390625</v>
          </cell>
          <cell r="P22">
            <v>111.01999664306641</v>
          </cell>
          <cell r="Q22">
            <v>139.125</v>
          </cell>
          <cell r="R22">
            <v>16.688999176025391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147.35699462890625</v>
          </cell>
          <cell r="X22">
            <v>338.1300048828125</v>
          </cell>
          <cell r="Y22">
            <v>153.01600646972656</v>
          </cell>
          <cell r="Z22">
            <v>0</v>
          </cell>
          <cell r="AA22">
            <v>0</v>
          </cell>
          <cell r="AB22">
            <v>11.729999542236328</v>
          </cell>
          <cell r="AC22">
            <v>18.66847038269043</v>
          </cell>
          <cell r="AD22">
            <v>0</v>
          </cell>
          <cell r="AE22">
            <v>0</v>
          </cell>
          <cell r="AF22">
            <v>0</v>
          </cell>
          <cell r="AG22">
            <v>144.80099487304688</v>
          </cell>
          <cell r="AH22">
            <v>25.156000137329102</v>
          </cell>
          <cell r="AI22">
            <v>35.330001831054688</v>
          </cell>
          <cell r="AJ22">
            <v>0</v>
          </cell>
          <cell r="AK22">
            <v>11.791000366210938</v>
          </cell>
          <cell r="AL22">
            <v>5.0669999122619629</v>
          </cell>
          <cell r="AM22">
            <v>3.2780001163482666</v>
          </cell>
          <cell r="AN22">
            <v>0</v>
          </cell>
          <cell r="AO22">
            <v>7.8289999961853027</v>
          </cell>
          <cell r="AP22">
            <v>0</v>
          </cell>
          <cell r="AQ22">
            <v>0</v>
          </cell>
          <cell r="AR22">
            <v>136.16700744628906</v>
          </cell>
          <cell r="AS22">
            <v>16.731000900268555</v>
          </cell>
          <cell r="AT22">
            <v>219.03999328613281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468.41598510742188</v>
          </cell>
          <cell r="AZ22">
            <v>0</v>
          </cell>
          <cell r="BA22">
            <v>20.940999984741211</v>
          </cell>
          <cell r="BB22">
            <v>0</v>
          </cell>
          <cell r="BC22">
            <v>10.58899974822998</v>
          </cell>
          <cell r="BD22">
            <v>0</v>
          </cell>
          <cell r="BE22">
            <v>7.7909998893737793</v>
          </cell>
          <cell r="BF22">
            <v>0</v>
          </cell>
          <cell r="BG22">
            <v>0</v>
          </cell>
          <cell r="BH22">
            <v>0</v>
          </cell>
          <cell r="BI22">
            <v>22.591999053955078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A23" t="str">
            <v>EVALUATION EXPENSE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7.5069999694824219</v>
          </cell>
          <cell r="H23">
            <v>38.83599853515625</v>
          </cell>
          <cell r="I23">
            <v>0</v>
          </cell>
          <cell r="J23">
            <v>0</v>
          </cell>
          <cell r="K23">
            <v>3.1570000648498535</v>
          </cell>
          <cell r="L23">
            <v>30.499000549316406</v>
          </cell>
          <cell r="M23">
            <v>8.2559995651245117</v>
          </cell>
          <cell r="N23">
            <v>0</v>
          </cell>
          <cell r="O23">
            <v>53.181999206542969</v>
          </cell>
          <cell r="P23">
            <v>145.16099548339844</v>
          </cell>
          <cell r="Q23">
            <v>141.71800231933594</v>
          </cell>
          <cell r="R23">
            <v>16.903999328613281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21.041999816894531</v>
          </cell>
          <cell r="X23">
            <v>45.931999206542969</v>
          </cell>
          <cell r="Y23">
            <v>155.81300354003906</v>
          </cell>
          <cell r="Z23">
            <v>0</v>
          </cell>
          <cell r="AA23">
            <v>0</v>
          </cell>
          <cell r="AB23">
            <v>11.920999526977539</v>
          </cell>
          <cell r="AC23">
            <v>34.751808166503906</v>
          </cell>
          <cell r="AD23">
            <v>0</v>
          </cell>
          <cell r="AE23">
            <v>0</v>
          </cell>
          <cell r="AF23">
            <v>0</v>
          </cell>
          <cell r="AG23">
            <v>147.53799438476563</v>
          </cell>
          <cell r="AH23">
            <v>25.653999328613281</v>
          </cell>
          <cell r="AI23">
            <v>31.631999969482422</v>
          </cell>
          <cell r="AJ23">
            <v>0</v>
          </cell>
          <cell r="AK23">
            <v>12.01200008392334</v>
          </cell>
          <cell r="AL23">
            <v>29.547000885009766</v>
          </cell>
          <cell r="AM23">
            <v>3.3399999141693115</v>
          </cell>
          <cell r="AN23">
            <v>0</v>
          </cell>
          <cell r="AO23">
            <v>8.0579996109008789</v>
          </cell>
          <cell r="AP23">
            <v>0</v>
          </cell>
          <cell r="AQ23">
            <v>0</v>
          </cell>
          <cell r="AR23">
            <v>138.73100280761719</v>
          </cell>
          <cell r="AS23">
            <v>16.96299934387207</v>
          </cell>
          <cell r="AT23">
            <v>221.39900207519531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94.779998779296875</v>
          </cell>
          <cell r="AZ23">
            <v>0</v>
          </cell>
          <cell r="BA23">
            <v>21.552999496459961</v>
          </cell>
          <cell r="BB23">
            <v>0</v>
          </cell>
          <cell r="BC23">
            <v>55.944999694824219</v>
          </cell>
          <cell r="BD23">
            <v>0</v>
          </cell>
          <cell r="BE23">
            <v>7.8400001525878906</v>
          </cell>
          <cell r="BF23">
            <v>0</v>
          </cell>
          <cell r="BG23">
            <v>0</v>
          </cell>
          <cell r="BH23">
            <v>0</v>
          </cell>
          <cell r="BI23">
            <v>22.884000778198242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A24" t="str">
            <v>EVALUATION EXPENSE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7.6479997634887695</v>
          </cell>
          <cell r="H24">
            <v>39.536998748779297</v>
          </cell>
          <cell r="I24">
            <v>0</v>
          </cell>
          <cell r="J24">
            <v>0</v>
          </cell>
          <cell r="K24">
            <v>15.152999877929688</v>
          </cell>
          <cell r="L24">
            <v>31.070999145507813</v>
          </cell>
          <cell r="M24">
            <v>47.509998321533203</v>
          </cell>
          <cell r="N24">
            <v>0</v>
          </cell>
          <cell r="O24">
            <v>48.147998809814453</v>
          </cell>
          <cell r="P24">
            <v>142.62100219726563</v>
          </cell>
          <cell r="Q24">
            <v>12.572999954223633</v>
          </cell>
          <cell r="R24">
            <v>170.78199768066406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21.281000137329102</v>
          </cell>
          <cell r="X24">
            <v>46.865001678466797</v>
          </cell>
          <cell r="Y24">
            <v>158.66000366210938</v>
          </cell>
          <cell r="Z24">
            <v>0</v>
          </cell>
          <cell r="AA24">
            <v>0</v>
          </cell>
          <cell r="AB24">
            <v>12.156999588012695</v>
          </cell>
          <cell r="AC24">
            <v>35.37628173828125</v>
          </cell>
          <cell r="AD24">
            <v>0</v>
          </cell>
          <cell r="AE24">
            <v>0</v>
          </cell>
          <cell r="AF24">
            <v>0</v>
          </cell>
          <cell r="AG24">
            <v>16.739999771118164</v>
          </cell>
          <cell r="AH24">
            <v>25.916999816894531</v>
          </cell>
          <cell r="AI24">
            <v>27.541999816894531</v>
          </cell>
          <cell r="AJ24">
            <v>0</v>
          </cell>
          <cell r="AK24">
            <v>12.23799991607666</v>
          </cell>
          <cell r="AL24">
            <v>51.743999481201172</v>
          </cell>
          <cell r="AM24">
            <v>3.4019999504089355</v>
          </cell>
          <cell r="AN24">
            <v>0</v>
          </cell>
          <cell r="AO24">
            <v>8.2930002212524414</v>
          </cell>
          <cell r="AP24">
            <v>0</v>
          </cell>
          <cell r="AQ24">
            <v>0</v>
          </cell>
          <cell r="AR24">
            <v>13.748000144958496</v>
          </cell>
          <cell r="AS24">
            <v>124.96399688720703</v>
          </cell>
          <cell r="AT24">
            <v>223.78300476074219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100.83300018310547</v>
          </cell>
          <cell r="AZ24">
            <v>0</v>
          </cell>
          <cell r="BA24">
            <v>22.183000564575195</v>
          </cell>
          <cell r="BB24">
            <v>0</v>
          </cell>
          <cell r="BC24">
            <v>102.89199829101563</v>
          </cell>
          <cell r="BD24">
            <v>0</v>
          </cell>
          <cell r="BE24">
            <v>7.9409999847412109</v>
          </cell>
          <cell r="BF24">
            <v>0</v>
          </cell>
          <cell r="BG24">
            <v>0</v>
          </cell>
          <cell r="BH24">
            <v>0</v>
          </cell>
          <cell r="BI24">
            <v>23.219999313354492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EVALUATION EXPENSE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7.7919998168945313</v>
          </cell>
          <cell r="H25">
            <v>40.251998901367188</v>
          </cell>
          <cell r="I25">
            <v>0</v>
          </cell>
          <cell r="J25">
            <v>0</v>
          </cell>
          <cell r="K25">
            <v>19.802000045776367</v>
          </cell>
          <cell r="L25">
            <v>31.653999328613281</v>
          </cell>
          <cell r="M25">
            <v>108.07099914550781</v>
          </cell>
          <cell r="N25">
            <v>0</v>
          </cell>
          <cell r="O25">
            <v>42.632999420166016</v>
          </cell>
          <cell r="P25">
            <v>135.22799682617188</v>
          </cell>
          <cell r="Q25">
            <v>12.701999664306641</v>
          </cell>
          <cell r="R25">
            <v>329.79998779296875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21.600000381469727</v>
          </cell>
          <cell r="X25">
            <v>47.236000061035156</v>
          </cell>
          <cell r="Y25">
            <v>161.55900573730469</v>
          </cell>
          <cell r="Z25">
            <v>0</v>
          </cell>
          <cell r="AA25">
            <v>0</v>
          </cell>
          <cell r="AB25">
            <v>12.282999992370605</v>
          </cell>
          <cell r="AC25">
            <v>36.014869689941406</v>
          </cell>
          <cell r="AD25">
            <v>0</v>
          </cell>
          <cell r="AE25">
            <v>0</v>
          </cell>
          <cell r="AF25">
            <v>0</v>
          </cell>
          <cell r="AG25">
            <v>16.871999740600586</v>
          </cell>
          <cell r="AH25">
            <v>26.083000183105469</v>
          </cell>
          <cell r="AI25">
            <v>23.483999252319336</v>
          </cell>
          <cell r="AJ25">
            <v>0</v>
          </cell>
          <cell r="AK25">
            <v>12.468000411987305</v>
          </cell>
          <cell r="AL25">
            <v>55.522998809814453</v>
          </cell>
          <cell r="AM25">
            <v>3.4660000801086426</v>
          </cell>
          <cell r="AN25">
            <v>0</v>
          </cell>
          <cell r="AO25">
            <v>8.5360002517700195</v>
          </cell>
          <cell r="AP25">
            <v>0</v>
          </cell>
          <cell r="AQ25">
            <v>0</v>
          </cell>
          <cell r="AR25">
            <v>13.857000350952148</v>
          </cell>
          <cell r="AS25">
            <v>188.15699768066406</v>
          </cell>
          <cell r="AT25">
            <v>226.19200134277344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949.1300048828125</v>
          </cell>
          <cell r="AZ25">
            <v>0</v>
          </cell>
          <cell r="BA25">
            <v>22.832000732421875</v>
          </cell>
          <cell r="BB25">
            <v>0</v>
          </cell>
          <cell r="BC25">
            <v>104.6510009765625</v>
          </cell>
          <cell r="BD25">
            <v>0</v>
          </cell>
          <cell r="BE25">
            <v>8.0579996109008789</v>
          </cell>
          <cell r="BF25">
            <v>0</v>
          </cell>
          <cell r="BG25">
            <v>0</v>
          </cell>
          <cell r="BH25">
            <v>0</v>
          </cell>
          <cell r="BI25">
            <v>23.549999237060547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A26" t="str">
            <v>EVALUATION EXPENSE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7.9380002021789551</v>
          </cell>
          <cell r="H26">
            <v>40.985000610351563</v>
          </cell>
          <cell r="I26">
            <v>0</v>
          </cell>
          <cell r="J26">
            <v>0</v>
          </cell>
          <cell r="K26">
            <v>29.079999923706055</v>
          </cell>
          <cell r="L26">
            <v>32.248001098632813</v>
          </cell>
          <cell r="M26">
            <v>211.30400085449219</v>
          </cell>
          <cell r="N26">
            <v>0</v>
          </cell>
          <cell r="O26">
            <v>35.491001129150391</v>
          </cell>
          <cell r="P26">
            <v>128.21000671386719</v>
          </cell>
          <cell r="Q26">
            <v>12.784999847412109</v>
          </cell>
          <cell r="R26">
            <v>192.74400329589844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100.85399627685547</v>
          </cell>
          <cell r="X26">
            <v>47.430000305175781</v>
          </cell>
          <cell r="Y26">
            <v>164.51199340820313</v>
          </cell>
          <cell r="Z26">
            <v>0</v>
          </cell>
          <cell r="AA26">
            <v>0</v>
          </cell>
          <cell r="AB26">
            <v>12.362000465393066</v>
          </cell>
          <cell r="AC26">
            <v>36.666980743408203</v>
          </cell>
          <cell r="AD26">
            <v>0</v>
          </cell>
          <cell r="AE26">
            <v>0</v>
          </cell>
          <cell r="AF26">
            <v>0</v>
          </cell>
          <cell r="AG26">
            <v>16.940999984741211</v>
          </cell>
          <cell r="AH26">
            <v>26.423999786376953</v>
          </cell>
          <cell r="AI26">
            <v>147.16200256347656</v>
          </cell>
          <cell r="AJ26">
            <v>0</v>
          </cell>
          <cell r="AK26">
            <v>12.701999664306641</v>
          </cell>
          <cell r="AL26">
            <v>59.291999816894531</v>
          </cell>
          <cell r="AM26">
            <v>3.5309998989105225</v>
          </cell>
          <cell r="AN26">
            <v>0</v>
          </cell>
          <cell r="AO26">
            <v>8.7849998474121094</v>
          </cell>
          <cell r="AP26">
            <v>0</v>
          </cell>
          <cell r="AQ26">
            <v>0</v>
          </cell>
          <cell r="AR26">
            <v>13.913999557495117</v>
          </cell>
          <cell r="AS26">
            <v>191.552001953125</v>
          </cell>
          <cell r="AT26">
            <v>228.62800598144531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526.3900146484375</v>
          </cell>
          <cell r="AZ26">
            <v>0</v>
          </cell>
          <cell r="BA26">
            <v>23.499000549316406</v>
          </cell>
          <cell r="BB26">
            <v>0</v>
          </cell>
          <cell r="BC26">
            <v>107.06999969482422</v>
          </cell>
          <cell r="BD26">
            <v>0</v>
          </cell>
          <cell r="BE26">
            <v>59.351001739501953</v>
          </cell>
          <cell r="BF26">
            <v>0</v>
          </cell>
          <cell r="BG26">
            <v>0</v>
          </cell>
          <cell r="BH26">
            <v>0</v>
          </cell>
          <cell r="BI26">
            <v>300.39898681640625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A27" t="str">
            <v>EVALUATION EXPENSE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8.0869998931884766</v>
          </cell>
          <cell r="H27">
            <v>4.6760001182556152</v>
          </cell>
          <cell r="I27">
            <v>0</v>
          </cell>
          <cell r="J27">
            <v>0</v>
          </cell>
          <cell r="K27">
            <v>42.597999572753906</v>
          </cell>
          <cell r="L27">
            <v>32.854000091552734</v>
          </cell>
          <cell r="M27">
            <v>318.27398681640625</v>
          </cell>
          <cell r="N27">
            <v>0</v>
          </cell>
          <cell r="O27">
            <v>34.430000305175781</v>
          </cell>
          <cell r="P27">
            <v>121.54100036621094</v>
          </cell>
          <cell r="Q27">
            <v>12.953000068664551</v>
          </cell>
          <cell r="R27">
            <v>196.22599792480469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170.34700012207031</v>
          </cell>
          <cell r="X27">
            <v>48.016998291015625</v>
          </cell>
          <cell r="Y27">
            <v>167.51800537109375</v>
          </cell>
          <cell r="Z27">
            <v>0</v>
          </cell>
          <cell r="AA27">
            <v>0</v>
          </cell>
          <cell r="AB27">
            <v>12.524999618530273</v>
          </cell>
          <cell r="AC27">
            <v>4.1818661689758301</v>
          </cell>
          <cell r="AD27">
            <v>0</v>
          </cell>
          <cell r="AE27">
            <v>0</v>
          </cell>
          <cell r="AF27">
            <v>0</v>
          </cell>
          <cell r="AG27">
            <v>17.150999069213867</v>
          </cell>
          <cell r="AH27">
            <v>67.61199951171875</v>
          </cell>
          <cell r="AI27">
            <v>377.57699584960938</v>
          </cell>
          <cell r="AJ27">
            <v>0</v>
          </cell>
          <cell r="AK27">
            <v>12.939999580383301</v>
          </cell>
          <cell r="AL27">
            <v>69.174003601074219</v>
          </cell>
          <cell r="AM27">
            <v>3.5969998836517334</v>
          </cell>
          <cell r="AN27">
            <v>0</v>
          </cell>
          <cell r="AO27">
            <v>9.0419998168945313</v>
          </cell>
          <cell r="AP27">
            <v>0</v>
          </cell>
          <cell r="AQ27">
            <v>0</v>
          </cell>
          <cell r="AR27">
            <v>14.086000442504883</v>
          </cell>
          <cell r="AS27">
            <v>195.03799438476563</v>
          </cell>
          <cell r="AT27">
            <v>231.08999633789063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535.95098876953125</v>
          </cell>
          <cell r="AZ27">
            <v>0</v>
          </cell>
          <cell r="BA27">
            <v>24.186000823974609</v>
          </cell>
          <cell r="BB27">
            <v>0</v>
          </cell>
          <cell r="BC27">
            <v>109.03199768066406</v>
          </cell>
          <cell r="BD27">
            <v>0</v>
          </cell>
          <cell r="BE27">
            <v>112.52400207519531</v>
          </cell>
          <cell r="BF27">
            <v>0</v>
          </cell>
          <cell r="BG27">
            <v>0</v>
          </cell>
          <cell r="BH27">
            <v>0</v>
          </cell>
          <cell r="BI27">
            <v>305.83499145507813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A28" t="str">
            <v>EVALUATION EXPENSE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A29" t="str">
            <v>EVALUATION EXPENSE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A30" t="str">
            <v>EVALUATION EXPENSE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EVALUATION EXPENSE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EVALUATION EXPENSE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EVALUATION EXPENSE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A34" t="str">
            <v>EVALUATION EXPENSE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EVALUATION EXPENSE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A36" t="str">
            <v>EVALUATION EXPENSE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A37" t="str">
            <v>EVALUATION EXPENSE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A38" t="str">
            <v>EVALUATION EXPENSE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A39" t="str">
            <v>EVALUATION EXPENSE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A40" t="str">
            <v>EVALUATION EXPENSE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41" t="str">
            <v>EVALUATION EXPENSE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42" t="str">
            <v>EVALUATION EXPENSE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A43" t="str">
            <v>EVALUATION EXPENSE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A44" t="str">
            <v>EVALUATION EXPENSE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A45" t="str">
            <v>EVALUATION EXPENSE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46" t="str">
            <v>EVALUATION EXPENSE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A47" t="str">
            <v>EVALUATION EXPENSE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A48" t="str">
            <v>EVALUATION EXPENSE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A49" t="str">
            <v>EVALUATION EXPENSE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A50" t="str">
            <v>EVALUATION EXPENSE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A51" t="str">
            <v>EVALUATION EXPENSE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</sheetData>
      <sheetData sheetId="12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INCENTIVES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5076.9873046875</v>
          </cell>
          <cell r="P2">
            <v>0</v>
          </cell>
          <cell r="Q2">
            <v>0</v>
          </cell>
          <cell r="R2">
            <v>893.04803466796875</v>
          </cell>
          <cell r="S2">
            <v>0</v>
          </cell>
          <cell r="T2">
            <v>3172.679931640625</v>
          </cell>
          <cell r="U2">
            <v>0</v>
          </cell>
          <cell r="V2">
            <v>0</v>
          </cell>
          <cell r="W2">
            <v>114.11399841308594</v>
          </cell>
          <cell r="X2">
            <v>0</v>
          </cell>
          <cell r="Y2">
            <v>95.336997985839844</v>
          </cell>
          <cell r="Z2">
            <v>0</v>
          </cell>
          <cell r="AA2">
            <v>0</v>
          </cell>
          <cell r="AB2">
            <v>726.61572265625</v>
          </cell>
          <cell r="AC2">
            <v>61.621559143066406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6815.1279296875</v>
          </cell>
          <cell r="AI2">
            <v>0</v>
          </cell>
          <cell r="AJ2">
            <v>1393.7066650390625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227.32000732421875</v>
          </cell>
          <cell r="AV2">
            <v>312.52182006835938</v>
          </cell>
          <cell r="AW2">
            <v>0</v>
          </cell>
          <cell r="AX2">
            <v>0</v>
          </cell>
          <cell r="AY2">
            <v>0</v>
          </cell>
          <cell r="AZ2">
            <v>5024.8330078125</v>
          </cell>
          <cell r="BA2">
            <v>0</v>
          </cell>
          <cell r="BB2">
            <v>0</v>
          </cell>
          <cell r="BC2">
            <v>0</v>
          </cell>
          <cell r="BD2">
            <v>292.35946655273438</v>
          </cell>
          <cell r="BE2">
            <v>0</v>
          </cell>
          <cell r="BF2">
            <v>361.74777221679688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</row>
        <row r="3">
          <cell r="A3" t="str">
            <v>INCENTIVES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5500.56201171875</v>
          </cell>
          <cell r="P3">
            <v>0</v>
          </cell>
          <cell r="Q3">
            <v>0</v>
          </cell>
          <cell r="R3">
            <v>1783.4141845703125</v>
          </cell>
          <cell r="S3">
            <v>0</v>
          </cell>
          <cell r="T3">
            <v>3172.679931640625</v>
          </cell>
          <cell r="U3">
            <v>0</v>
          </cell>
          <cell r="V3">
            <v>0</v>
          </cell>
          <cell r="W3">
            <v>207.47999572753906</v>
          </cell>
          <cell r="X3">
            <v>0</v>
          </cell>
          <cell r="Y3">
            <v>148.45504760742188</v>
          </cell>
          <cell r="Z3">
            <v>0</v>
          </cell>
          <cell r="AA3">
            <v>0</v>
          </cell>
          <cell r="AB3">
            <v>1453.2314453125</v>
          </cell>
          <cell r="AC3">
            <v>120.67555236816406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7895.9111328125</v>
          </cell>
          <cell r="AI3">
            <v>0</v>
          </cell>
          <cell r="AJ3">
            <v>2485.388427734375</v>
          </cell>
          <cell r="AK3">
            <v>0</v>
          </cell>
          <cell r="AL3">
            <v>238.27999877929688</v>
          </cell>
          <cell r="AM3">
            <v>247.11959838867188</v>
          </cell>
          <cell r="AN3">
            <v>30.949167251586914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227.31999206542969</v>
          </cell>
          <cell r="AV3">
            <v>317.08346557617188</v>
          </cell>
          <cell r="AW3">
            <v>0</v>
          </cell>
          <cell r="AX3">
            <v>0</v>
          </cell>
          <cell r="AY3">
            <v>0</v>
          </cell>
          <cell r="AZ3">
            <v>5024.8330078125</v>
          </cell>
          <cell r="BA3">
            <v>0</v>
          </cell>
          <cell r="BB3">
            <v>0</v>
          </cell>
          <cell r="BC3">
            <v>0</v>
          </cell>
          <cell r="BD3">
            <v>595.726318359375</v>
          </cell>
          <cell r="BE3">
            <v>0</v>
          </cell>
          <cell r="BF3">
            <v>735.19036865234375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</row>
        <row r="4">
          <cell r="A4" t="str">
            <v>INCENTIVES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4.0399999618530273</v>
          </cell>
          <cell r="H4">
            <v>198.73040771484375</v>
          </cell>
          <cell r="I4">
            <v>0</v>
          </cell>
          <cell r="J4">
            <v>0</v>
          </cell>
          <cell r="K4">
            <v>75.074996948242188</v>
          </cell>
          <cell r="L4">
            <v>22</v>
          </cell>
          <cell r="M4">
            <v>402.80160522460938</v>
          </cell>
          <cell r="N4">
            <v>0</v>
          </cell>
          <cell r="O4">
            <v>5935.9384765625</v>
          </cell>
          <cell r="P4">
            <v>0</v>
          </cell>
          <cell r="Q4">
            <v>1472.40771484375</v>
          </cell>
          <cell r="R4">
            <v>1080.6915283203125</v>
          </cell>
          <cell r="S4">
            <v>0</v>
          </cell>
          <cell r="T4">
            <v>3172.679931640625</v>
          </cell>
          <cell r="U4">
            <v>0</v>
          </cell>
          <cell r="V4">
            <v>0</v>
          </cell>
          <cell r="W4">
            <v>207.47999572753906</v>
          </cell>
          <cell r="X4">
            <v>0</v>
          </cell>
          <cell r="Y4">
            <v>150.62211608886719</v>
          </cell>
          <cell r="Z4">
            <v>0</v>
          </cell>
          <cell r="AA4">
            <v>0</v>
          </cell>
          <cell r="AB4">
            <v>1453.2314453125</v>
          </cell>
          <cell r="AC4">
            <v>120.67555236816406</v>
          </cell>
          <cell r="AD4">
            <v>0</v>
          </cell>
          <cell r="AE4">
            <v>0</v>
          </cell>
          <cell r="AF4">
            <v>0</v>
          </cell>
          <cell r="AG4">
            <v>1685.63330078125</v>
          </cell>
          <cell r="AH4">
            <v>571.36932373046875</v>
          </cell>
          <cell r="AI4">
            <v>0</v>
          </cell>
          <cell r="AJ4">
            <v>2955.68798828125</v>
          </cell>
          <cell r="AK4">
            <v>0</v>
          </cell>
          <cell r="AL4">
            <v>553.35498046875</v>
          </cell>
          <cell r="AM4">
            <v>323.87628173828125</v>
          </cell>
          <cell r="AN4">
            <v>91.932830810546875</v>
          </cell>
          <cell r="AO4">
            <v>0</v>
          </cell>
          <cell r="AP4">
            <v>372.0947265625</v>
          </cell>
          <cell r="AQ4">
            <v>0</v>
          </cell>
          <cell r="AR4">
            <v>0</v>
          </cell>
          <cell r="AS4">
            <v>388.8472900390625</v>
          </cell>
          <cell r="AT4">
            <v>986.4107666015625</v>
          </cell>
          <cell r="AU4">
            <v>227.31999206542969</v>
          </cell>
          <cell r="AV4">
            <v>321.71206665039063</v>
          </cell>
          <cell r="AW4">
            <v>0</v>
          </cell>
          <cell r="AX4">
            <v>0</v>
          </cell>
          <cell r="AY4">
            <v>0</v>
          </cell>
          <cell r="AZ4">
            <v>5024.8330078125</v>
          </cell>
          <cell r="BA4">
            <v>0</v>
          </cell>
          <cell r="BB4">
            <v>3985.783447265625</v>
          </cell>
          <cell r="BC4">
            <v>0</v>
          </cell>
          <cell r="BD4">
            <v>607.06390380859375</v>
          </cell>
          <cell r="BE4">
            <v>0</v>
          </cell>
          <cell r="BF4">
            <v>747.2366943359375</v>
          </cell>
          <cell r="BG4">
            <v>0</v>
          </cell>
          <cell r="BH4">
            <v>0</v>
          </cell>
          <cell r="BI4">
            <v>0</v>
          </cell>
          <cell r="BJ4">
            <v>2283.31494140625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</row>
        <row r="5">
          <cell r="A5" t="str">
            <v>INCENTIVES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7.3600001335144043</v>
          </cell>
          <cell r="H5">
            <v>309.13726806640625</v>
          </cell>
          <cell r="I5">
            <v>0</v>
          </cell>
          <cell r="J5">
            <v>0</v>
          </cell>
          <cell r="K5">
            <v>102.10199737548828</v>
          </cell>
          <cell r="L5">
            <v>51.919998168945313</v>
          </cell>
          <cell r="M5">
            <v>1022.2059326171875</v>
          </cell>
          <cell r="N5">
            <v>0</v>
          </cell>
          <cell r="O5">
            <v>6265.1435546875</v>
          </cell>
          <cell r="P5">
            <v>0</v>
          </cell>
          <cell r="Q5">
            <v>1472.40771484375</v>
          </cell>
          <cell r="R5">
            <v>1080.6915283203125</v>
          </cell>
          <cell r="S5">
            <v>0</v>
          </cell>
          <cell r="T5">
            <v>3172.679931640625</v>
          </cell>
          <cell r="U5">
            <v>0</v>
          </cell>
          <cell r="V5">
            <v>0</v>
          </cell>
          <cell r="W5">
            <v>207.47999572753906</v>
          </cell>
          <cell r="X5">
            <v>0</v>
          </cell>
          <cell r="Y5">
            <v>206.06886291503906</v>
          </cell>
          <cell r="Z5">
            <v>0</v>
          </cell>
          <cell r="AA5">
            <v>0</v>
          </cell>
          <cell r="AB5">
            <v>1453.2314453125</v>
          </cell>
          <cell r="AC5">
            <v>120.67555236816406</v>
          </cell>
          <cell r="AD5">
            <v>0</v>
          </cell>
          <cell r="AE5">
            <v>0</v>
          </cell>
          <cell r="AF5">
            <v>0</v>
          </cell>
          <cell r="AG5">
            <v>1685.63330078125</v>
          </cell>
          <cell r="AH5">
            <v>585.13726806640625</v>
          </cell>
          <cell r="AI5">
            <v>0</v>
          </cell>
          <cell r="AJ5">
            <v>3053.01611328125</v>
          </cell>
          <cell r="AK5">
            <v>0</v>
          </cell>
          <cell r="AL5">
            <v>527.43499755859375</v>
          </cell>
          <cell r="AM5">
            <v>196.21055603027344</v>
          </cell>
          <cell r="AN5">
            <v>141.48231506347656</v>
          </cell>
          <cell r="AO5">
            <v>0</v>
          </cell>
          <cell r="AP5">
            <v>826.877197265625</v>
          </cell>
          <cell r="AQ5">
            <v>0</v>
          </cell>
          <cell r="AR5">
            <v>0</v>
          </cell>
          <cell r="AS5">
            <v>855.46405029296875</v>
          </cell>
          <cell r="AT5">
            <v>1534.416748046875</v>
          </cell>
          <cell r="AU5">
            <v>227.32000732421875</v>
          </cell>
          <cell r="AV5">
            <v>326.40884399414063</v>
          </cell>
          <cell r="AW5">
            <v>0</v>
          </cell>
          <cell r="AX5">
            <v>0</v>
          </cell>
          <cell r="AY5">
            <v>0</v>
          </cell>
          <cell r="AZ5">
            <v>462.81353759765625</v>
          </cell>
          <cell r="BA5">
            <v>0</v>
          </cell>
          <cell r="BB5">
            <v>4265.25732421875</v>
          </cell>
          <cell r="BC5">
            <v>0</v>
          </cell>
          <cell r="BD5">
            <v>618.7415771484375</v>
          </cell>
          <cell r="BE5">
            <v>0</v>
          </cell>
          <cell r="BF5">
            <v>759.6441650390625</v>
          </cell>
          <cell r="BG5">
            <v>0</v>
          </cell>
          <cell r="BH5">
            <v>0</v>
          </cell>
          <cell r="BI5">
            <v>0</v>
          </cell>
          <cell r="BJ5">
            <v>2341.216552734375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</row>
        <row r="6">
          <cell r="A6" t="str">
            <v>INCENTIVES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12.439999580383301</v>
          </cell>
          <cell r="H6">
            <v>309.13726806640625</v>
          </cell>
          <cell r="I6">
            <v>0</v>
          </cell>
          <cell r="J6">
            <v>0</v>
          </cell>
          <cell r="K6">
            <v>156.156005859375</v>
          </cell>
          <cell r="L6">
            <v>97.680000305175781</v>
          </cell>
          <cell r="M6">
            <v>2052.01416015625</v>
          </cell>
          <cell r="N6">
            <v>0</v>
          </cell>
          <cell r="O6">
            <v>6619.7578125</v>
          </cell>
          <cell r="P6">
            <v>0</v>
          </cell>
          <cell r="Q6">
            <v>1472.40771484375</v>
          </cell>
          <cell r="R6">
            <v>1080.6915283203125</v>
          </cell>
          <cell r="S6">
            <v>0</v>
          </cell>
          <cell r="T6">
            <v>3172.679931640625</v>
          </cell>
          <cell r="U6">
            <v>0</v>
          </cell>
          <cell r="V6">
            <v>0</v>
          </cell>
          <cell r="W6">
            <v>207.47999572753906</v>
          </cell>
          <cell r="X6">
            <v>0</v>
          </cell>
          <cell r="Y6">
            <v>209.07759094238281</v>
          </cell>
          <cell r="Z6">
            <v>0</v>
          </cell>
          <cell r="AA6">
            <v>0</v>
          </cell>
          <cell r="AB6">
            <v>1453.2314453125</v>
          </cell>
          <cell r="AC6">
            <v>120.67555236816406</v>
          </cell>
          <cell r="AD6">
            <v>0</v>
          </cell>
          <cell r="AE6">
            <v>0</v>
          </cell>
          <cell r="AF6">
            <v>0</v>
          </cell>
          <cell r="AG6">
            <v>1685.63330078125</v>
          </cell>
          <cell r="AH6">
            <v>598.90521240234375</v>
          </cell>
          <cell r="AI6">
            <v>0</v>
          </cell>
          <cell r="AJ6">
            <v>3057.59814453125</v>
          </cell>
          <cell r="AK6">
            <v>0</v>
          </cell>
          <cell r="AL6">
            <v>600.655029296875</v>
          </cell>
          <cell r="AM6">
            <v>206.82479858398438</v>
          </cell>
          <cell r="AN6">
            <v>190.90301513671875</v>
          </cell>
          <cell r="AO6">
            <v>0</v>
          </cell>
          <cell r="AP6">
            <v>1033.596435546875</v>
          </cell>
          <cell r="AQ6">
            <v>0</v>
          </cell>
          <cell r="AR6">
            <v>0</v>
          </cell>
          <cell r="AS6">
            <v>933.21124267578125</v>
          </cell>
          <cell r="AT6">
            <v>1534.416748046875</v>
          </cell>
          <cell r="AU6">
            <v>227.32000732421875</v>
          </cell>
          <cell r="AV6">
            <v>331.17459106445313</v>
          </cell>
          <cell r="AW6">
            <v>0</v>
          </cell>
          <cell r="AX6">
            <v>0</v>
          </cell>
          <cell r="AY6">
            <v>0</v>
          </cell>
          <cell r="AZ6">
            <v>517.910400390625</v>
          </cell>
          <cell r="BA6">
            <v>0</v>
          </cell>
          <cell r="BB6">
            <v>4563.48779296875</v>
          </cell>
          <cell r="BC6">
            <v>0</v>
          </cell>
          <cell r="BD6">
            <v>630.76959228515625</v>
          </cell>
          <cell r="BE6">
            <v>0</v>
          </cell>
          <cell r="BF6">
            <v>772.424072265625</v>
          </cell>
          <cell r="BG6">
            <v>0</v>
          </cell>
          <cell r="BH6">
            <v>0</v>
          </cell>
          <cell r="BI6">
            <v>0</v>
          </cell>
          <cell r="BJ6">
            <v>2342.30810546875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</row>
        <row r="7">
          <cell r="A7" t="str">
            <v>INCENTIVES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20.040000915527344</v>
          </cell>
          <cell r="H7">
            <v>309.13726806640625</v>
          </cell>
          <cell r="I7">
            <v>0</v>
          </cell>
          <cell r="J7">
            <v>0</v>
          </cell>
          <cell r="K7">
            <v>233.41499328613281</v>
          </cell>
          <cell r="L7">
            <v>166.08000183105469</v>
          </cell>
          <cell r="M7">
            <v>3074.22021484375</v>
          </cell>
          <cell r="N7">
            <v>0</v>
          </cell>
          <cell r="O7">
            <v>348.0003662109375</v>
          </cell>
          <cell r="P7">
            <v>0</v>
          </cell>
          <cell r="Q7">
            <v>1472.40771484375</v>
          </cell>
          <cell r="R7">
            <v>58.660083770751953</v>
          </cell>
          <cell r="S7">
            <v>0</v>
          </cell>
          <cell r="T7">
            <v>3172.679931640625</v>
          </cell>
          <cell r="U7">
            <v>0</v>
          </cell>
          <cell r="V7">
            <v>0</v>
          </cell>
          <cell r="W7">
            <v>11.248503684997559</v>
          </cell>
          <cell r="X7">
            <v>0</v>
          </cell>
          <cell r="Y7">
            <v>266.94467163085938</v>
          </cell>
          <cell r="Z7">
            <v>0</v>
          </cell>
          <cell r="AA7">
            <v>0</v>
          </cell>
          <cell r="AB7">
            <v>62.003253936767578</v>
          </cell>
          <cell r="AC7">
            <v>5.1605672836303711</v>
          </cell>
          <cell r="AD7">
            <v>0</v>
          </cell>
          <cell r="AE7">
            <v>0</v>
          </cell>
          <cell r="AF7">
            <v>0</v>
          </cell>
          <cell r="AG7">
            <v>1685.63330078125</v>
          </cell>
          <cell r="AH7">
            <v>612.67315673828125</v>
          </cell>
          <cell r="AI7">
            <v>0</v>
          </cell>
          <cell r="AJ7">
            <v>153.38818359375</v>
          </cell>
          <cell r="AK7">
            <v>0</v>
          </cell>
          <cell r="AL7">
            <v>636.79443359375</v>
          </cell>
          <cell r="AM7">
            <v>179.98342895507813</v>
          </cell>
          <cell r="AN7">
            <v>241.16065979003906</v>
          </cell>
          <cell r="AO7">
            <v>0</v>
          </cell>
          <cell r="AP7">
            <v>1240.3157958984375</v>
          </cell>
          <cell r="AQ7">
            <v>0</v>
          </cell>
          <cell r="AR7">
            <v>0</v>
          </cell>
          <cell r="AS7">
            <v>933.21124267578125</v>
          </cell>
          <cell r="AT7">
            <v>1534.416748046875</v>
          </cell>
          <cell r="AU7">
            <v>227.32000732421875</v>
          </cell>
          <cell r="AV7">
            <v>336.01043701171875</v>
          </cell>
          <cell r="AW7">
            <v>0</v>
          </cell>
          <cell r="AX7">
            <v>0</v>
          </cell>
          <cell r="AY7">
            <v>0</v>
          </cell>
          <cell r="AZ7">
            <v>10248.0146484375</v>
          </cell>
          <cell r="BA7">
            <v>0</v>
          </cell>
          <cell r="BB7">
            <v>4882.3505859375</v>
          </cell>
          <cell r="BC7">
            <v>0</v>
          </cell>
          <cell r="BD7">
            <v>26.915184020996094</v>
          </cell>
          <cell r="BE7">
            <v>0</v>
          </cell>
          <cell r="BF7">
            <v>32.922218322753906</v>
          </cell>
          <cell r="BG7">
            <v>0</v>
          </cell>
          <cell r="BH7">
            <v>0</v>
          </cell>
          <cell r="BI7">
            <v>0</v>
          </cell>
          <cell r="BJ7">
            <v>2342.30810546875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8" t="str">
            <v>INCENTIVES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31.200000762939453</v>
          </cell>
          <cell r="H8">
            <v>309.13726806640625</v>
          </cell>
          <cell r="I8">
            <v>0</v>
          </cell>
          <cell r="J8">
            <v>0</v>
          </cell>
          <cell r="K8">
            <v>342.88800048828125</v>
          </cell>
          <cell r="L8">
            <v>266.55999755859375</v>
          </cell>
          <cell r="M8">
            <v>3074.22021484375</v>
          </cell>
          <cell r="N8">
            <v>0</v>
          </cell>
          <cell r="O8">
            <v>349.18215942382813</v>
          </cell>
          <cell r="P8">
            <v>0</v>
          </cell>
          <cell r="Q8">
            <v>1472.40771484375</v>
          </cell>
          <cell r="R8">
            <v>59.027908325195313</v>
          </cell>
          <cell r="S8">
            <v>0</v>
          </cell>
          <cell r="T8">
            <v>2744.21484375</v>
          </cell>
          <cell r="U8">
            <v>0</v>
          </cell>
          <cell r="V8">
            <v>0</v>
          </cell>
          <cell r="W8">
            <v>11.284640312194824</v>
          </cell>
          <cell r="X8">
            <v>0</v>
          </cell>
          <cell r="Y8">
            <v>274.05538940429688</v>
          </cell>
          <cell r="Z8">
            <v>0</v>
          </cell>
          <cell r="AA8">
            <v>0</v>
          </cell>
          <cell r="AB8">
            <v>62.382656097412109</v>
          </cell>
          <cell r="AC8">
            <v>5.1915831565856934</v>
          </cell>
          <cell r="AD8">
            <v>0</v>
          </cell>
          <cell r="AE8">
            <v>0</v>
          </cell>
          <cell r="AF8">
            <v>0</v>
          </cell>
          <cell r="AG8">
            <v>1685.63330078125</v>
          </cell>
          <cell r="AH8">
            <v>158.07052612304688</v>
          </cell>
          <cell r="AI8">
            <v>0</v>
          </cell>
          <cell r="AJ8">
            <v>153.88410949707031</v>
          </cell>
          <cell r="AK8">
            <v>0</v>
          </cell>
          <cell r="AL8">
            <v>488.72686767578125</v>
          </cell>
          <cell r="AM8">
            <v>8.0667991638183594</v>
          </cell>
          <cell r="AN8">
            <v>248.35768127441406</v>
          </cell>
          <cell r="AO8">
            <v>0</v>
          </cell>
          <cell r="AP8">
            <v>1240.3157958984375</v>
          </cell>
          <cell r="AQ8">
            <v>0</v>
          </cell>
          <cell r="AR8">
            <v>0</v>
          </cell>
          <cell r="AS8">
            <v>933.21124267578125</v>
          </cell>
          <cell r="AT8">
            <v>1534.416748046875</v>
          </cell>
          <cell r="AU8">
            <v>655.78515625</v>
          </cell>
          <cell r="AV8">
            <v>342.150634765625</v>
          </cell>
          <cell r="AW8">
            <v>0</v>
          </cell>
          <cell r="AX8">
            <v>0</v>
          </cell>
          <cell r="AY8">
            <v>0</v>
          </cell>
          <cell r="AZ8">
            <v>5360.03466796875</v>
          </cell>
          <cell r="BA8">
            <v>0</v>
          </cell>
          <cell r="BB8">
            <v>4882.3505859375</v>
          </cell>
          <cell r="BC8">
            <v>0</v>
          </cell>
          <cell r="BD8">
            <v>27.09575080871582</v>
          </cell>
          <cell r="BE8">
            <v>0</v>
          </cell>
          <cell r="BF8">
            <v>33.180599212646484</v>
          </cell>
          <cell r="BG8">
            <v>0</v>
          </cell>
          <cell r="BH8">
            <v>0</v>
          </cell>
          <cell r="BI8">
            <v>0</v>
          </cell>
          <cell r="BJ8">
            <v>2342.30810546875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9" t="str">
            <v>INCENTIVES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32.125350952148438</v>
          </cell>
          <cell r="H9">
            <v>13.115218162536621</v>
          </cell>
          <cell r="I9">
            <v>0</v>
          </cell>
          <cell r="J9">
            <v>0</v>
          </cell>
          <cell r="K9">
            <v>10.357865333557129</v>
          </cell>
          <cell r="L9">
            <v>274.46664428710938</v>
          </cell>
          <cell r="M9">
            <v>88.068557739257813</v>
          </cell>
          <cell r="N9">
            <v>0</v>
          </cell>
          <cell r="O9">
            <v>352.81771850585938</v>
          </cell>
          <cell r="P9">
            <v>0</v>
          </cell>
          <cell r="Q9">
            <v>67.369087219238281</v>
          </cell>
          <cell r="R9">
            <v>59.794509887695313</v>
          </cell>
          <cell r="S9">
            <v>0</v>
          </cell>
          <cell r="T9">
            <v>1787.7584228515625</v>
          </cell>
          <cell r="U9">
            <v>0</v>
          </cell>
          <cell r="V9">
            <v>0</v>
          </cell>
          <cell r="W9">
            <v>11.404026985168457</v>
          </cell>
          <cell r="X9">
            <v>0</v>
          </cell>
          <cell r="Y9">
            <v>281.3367919921875</v>
          </cell>
          <cell r="Z9">
            <v>0</v>
          </cell>
          <cell r="AA9">
            <v>0</v>
          </cell>
          <cell r="AB9">
            <v>63.172119140625</v>
          </cell>
          <cell r="AC9">
            <v>5.2585701942443848</v>
          </cell>
          <cell r="AD9">
            <v>0</v>
          </cell>
          <cell r="AE9">
            <v>0</v>
          </cell>
          <cell r="AF9">
            <v>0</v>
          </cell>
          <cell r="AG9">
            <v>95.963981628417969</v>
          </cell>
          <cell r="AH9">
            <v>160.10166931152344</v>
          </cell>
          <cell r="AI9">
            <v>0</v>
          </cell>
          <cell r="AJ9">
            <v>155.50888061523438</v>
          </cell>
          <cell r="AK9">
            <v>0</v>
          </cell>
          <cell r="AL9">
            <v>502.948974609375</v>
          </cell>
          <cell r="AM9">
            <v>8.1520452499389648</v>
          </cell>
          <cell r="AN9">
            <v>255.72615051269531</v>
          </cell>
          <cell r="AO9">
            <v>0</v>
          </cell>
          <cell r="AP9">
            <v>53.663951873779297</v>
          </cell>
          <cell r="AQ9">
            <v>0</v>
          </cell>
          <cell r="AR9">
            <v>0</v>
          </cell>
          <cell r="AS9">
            <v>46.044284820556641</v>
          </cell>
          <cell r="AT9">
            <v>81.115180969238281</v>
          </cell>
          <cell r="AU9">
            <v>1612.2415771484375</v>
          </cell>
          <cell r="AV9">
            <v>348.4029541015625</v>
          </cell>
          <cell r="AW9">
            <v>0</v>
          </cell>
          <cell r="AX9">
            <v>0</v>
          </cell>
          <cell r="AY9">
            <v>0</v>
          </cell>
          <cell r="AZ9">
            <v>5456.72509765625</v>
          </cell>
          <cell r="BA9">
            <v>0</v>
          </cell>
          <cell r="BB9">
            <v>257.088134765625</v>
          </cell>
          <cell r="BC9">
            <v>0</v>
          </cell>
          <cell r="BD9">
            <v>360.42462158203125</v>
          </cell>
          <cell r="BE9">
            <v>0</v>
          </cell>
          <cell r="BF9">
            <v>33.554046630859375</v>
          </cell>
          <cell r="BG9">
            <v>0</v>
          </cell>
          <cell r="BH9">
            <v>0</v>
          </cell>
          <cell r="BI9">
            <v>0</v>
          </cell>
          <cell r="BJ9">
            <v>107.13590240478516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10" t="str">
            <v>INCENTIVES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33.061794281005859</v>
          </cell>
          <cell r="H10">
            <v>13.02964973449707</v>
          </cell>
          <cell r="I10">
            <v>0</v>
          </cell>
          <cell r="J10">
            <v>0</v>
          </cell>
          <cell r="K10">
            <v>10.193303108215332</v>
          </cell>
          <cell r="L10">
            <v>282.46713256835938</v>
          </cell>
          <cell r="M10">
            <v>87.552696228027344</v>
          </cell>
          <cell r="N10">
            <v>0</v>
          </cell>
          <cell r="O10">
            <v>347.20547485351563</v>
          </cell>
          <cell r="P10">
            <v>0</v>
          </cell>
          <cell r="Q10">
            <v>66.921012878417969</v>
          </cell>
          <cell r="R10">
            <v>59.395236968994141</v>
          </cell>
          <cell r="S10">
            <v>0</v>
          </cell>
          <cell r="T10">
            <v>614.7677001953125</v>
          </cell>
          <cell r="U10">
            <v>0</v>
          </cell>
          <cell r="V10">
            <v>0</v>
          </cell>
          <cell r="W10">
            <v>174.48658752441406</v>
          </cell>
          <cell r="X10">
            <v>0</v>
          </cell>
          <cell r="Y10">
            <v>288.214111328125</v>
          </cell>
          <cell r="Z10">
            <v>0</v>
          </cell>
          <cell r="AA10">
            <v>0</v>
          </cell>
          <cell r="AB10">
            <v>62.764209747314453</v>
          </cell>
          <cell r="AC10">
            <v>5.2246932983398438</v>
          </cell>
          <cell r="AD10">
            <v>0</v>
          </cell>
          <cell r="AE10">
            <v>0</v>
          </cell>
          <cell r="AF10">
            <v>0</v>
          </cell>
          <cell r="AG10">
            <v>94.4395751953125</v>
          </cell>
          <cell r="AH10">
            <v>159.0294189453125</v>
          </cell>
          <cell r="AI10">
            <v>0</v>
          </cell>
          <cell r="AJ10">
            <v>153.03855895996094</v>
          </cell>
          <cell r="AK10">
            <v>0</v>
          </cell>
          <cell r="AL10">
            <v>517.01715087890625</v>
          </cell>
          <cell r="AM10">
            <v>8.0225439071655273</v>
          </cell>
          <cell r="AN10">
            <v>263.19329833984375</v>
          </cell>
          <cell r="AO10">
            <v>0</v>
          </cell>
          <cell r="AP10">
            <v>52.814296722412109</v>
          </cell>
          <cell r="AQ10">
            <v>0</v>
          </cell>
          <cell r="AR10">
            <v>0</v>
          </cell>
          <cell r="AS10">
            <v>45.313125610351563</v>
          </cell>
          <cell r="AT10">
            <v>79.826568603515625</v>
          </cell>
          <cell r="AU10">
            <v>2785.232666015625</v>
          </cell>
          <cell r="AV10">
            <v>354.76959228515625</v>
          </cell>
          <cell r="AW10">
            <v>0</v>
          </cell>
          <cell r="AX10">
            <v>0</v>
          </cell>
          <cell r="AY10">
            <v>0</v>
          </cell>
          <cell r="AZ10">
            <v>5550.2724609375</v>
          </cell>
          <cell r="BA10">
            <v>0</v>
          </cell>
          <cell r="BB10">
            <v>253.00392150878906</v>
          </cell>
          <cell r="BC10">
            <v>0</v>
          </cell>
          <cell r="BD10">
            <v>705.36212158203125</v>
          </cell>
          <cell r="BE10">
            <v>0</v>
          </cell>
          <cell r="BF10">
            <v>33.336658477783203</v>
          </cell>
          <cell r="BG10">
            <v>0</v>
          </cell>
          <cell r="BH10">
            <v>0</v>
          </cell>
          <cell r="BI10">
            <v>0</v>
          </cell>
          <cell r="BJ10">
            <v>106.43113708496094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11" t="str">
            <v>INCENTIVES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34.006855010986328</v>
          </cell>
          <cell r="H11">
            <v>12.836316108703613</v>
          </cell>
          <cell r="I11">
            <v>0</v>
          </cell>
          <cell r="J11">
            <v>0</v>
          </cell>
          <cell r="K11">
            <v>9.9356727600097656</v>
          </cell>
          <cell r="L11">
            <v>290.54107666015625</v>
          </cell>
          <cell r="M11">
            <v>86.339439392089844</v>
          </cell>
          <cell r="N11">
            <v>0</v>
          </cell>
          <cell r="O11">
            <v>338.47015380859375</v>
          </cell>
          <cell r="P11">
            <v>0</v>
          </cell>
          <cell r="Q11">
            <v>65.915359497070313</v>
          </cell>
          <cell r="R11">
            <v>58.50921630859375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238.08476257324219</v>
          </cell>
          <cell r="X11">
            <v>0</v>
          </cell>
          <cell r="Y11">
            <v>295.24880981445313</v>
          </cell>
          <cell r="Z11">
            <v>0</v>
          </cell>
          <cell r="AA11">
            <v>0</v>
          </cell>
          <cell r="AB11">
            <v>61.842555999755859</v>
          </cell>
          <cell r="AC11">
            <v>5.1468911170959473</v>
          </cell>
          <cell r="AD11">
            <v>0</v>
          </cell>
          <cell r="AE11">
            <v>0</v>
          </cell>
          <cell r="AF11">
            <v>0</v>
          </cell>
          <cell r="AG11">
            <v>92.055252075195313</v>
          </cell>
          <cell r="AH11">
            <v>156.68098449707031</v>
          </cell>
          <cell r="AI11">
            <v>0</v>
          </cell>
          <cell r="AJ11">
            <v>149.17591857910156</v>
          </cell>
          <cell r="AK11">
            <v>0</v>
          </cell>
          <cell r="AL11">
            <v>531.1153564453125</v>
          </cell>
          <cell r="AM11">
            <v>7.8201007843017578</v>
          </cell>
          <cell r="AN11">
            <v>270.73422241210938</v>
          </cell>
          <cell r="AO11">
            <v>0</v>
          </cell>
          <cell r="AP11">
            <v>51.478725433349609</v>
          </cell>
          <cell r="AQ11">
            <v>0</v>
          </cell>
          <cell r="AR11">
            <v>0</v>
          </cell>
          <cell r="AS11">
            <v>44.170619964599609</v>
          </cell>
          <cell r="AT11">
            <v>77.810981750488281</v>
          </cell>
          <cell r="AU11">
            <v>3400</v>
          </cell>
          <cell r="AV11">
            <v>361.25253295898438</v>
          </cell>
          <cell r="AW11">
            <v>0</v>
          </cell>
          <cell r="AX11">
            <v>0</v>
          </cell>
          <cell r="AY11">
            <v>0</v>
          </cell>
          <cell r="AZ11">
            <v>738.90997314453125</v>
          </cell>
          <cell r="BA11">
            <v>0</v>
          </cell>
          <cell r="BB11">
            <v>246.61721801757813</v>
          </cell>
          <cell r="BC11">
            <v>0</v>
          </cell>
          <cell r="BD11">
            <v>717.34735107421875</v>
          </cell>
          <cell r="BE11">
            <v>0</v>
          </cell>
          <cell r="BF11">
            <v>32.858646392822266</v>
          </cell>
          <cell r="BG11">
            <v>0</v>
          </cell>
          <cell r="BH11">
            <v>0</v>
          </cell>
          <cell r="BI11">
            <v>0</v>
          </cell>
          <cell r="BJ11">
            <v>104.85890197753906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12" t="str">
            <v>INCENTIVES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34.966503143310547</v>
          </cell>
          <cell r="H12">
            <v>12.812687873840332</v>
          </cell>
          <cell r="I12">
            <v>0</v>
          </cell>
          <cell r="J12">
            <v>0</v>
          </cell>
          <cell r="K12">
            <v>9.8515987396240234</v>
          </cell>
          <cell r="L12">
            <v>298.73895263671875</v>
          </cell>
          <cell r="M12">
            <v>86.154701232910156</v>
          </cell>
          <cell r="N12">
            <v>0</v>
          </cell>
          <cell r="O12">
            <v>335.54849243164063</v>
          </cell>
          <cell r="P12">
            <v>0</v>
          </cell>
          <cell r="Q12">
            <v>65.800689697265625</v>
          </cell>
          <cell r="R12">
            <v>58.426006317138672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242.14422607421875</v>
          </cell>
          <cell r="X12">
            <v>0</v>
          </cell>
          <cell r="Y12">
            <v>302.44442749023438</v>
          </cell>
          <cell r="Z12">
            <v>0</v>
          </cell>
          <cell r="AA12">
            <v>0</v>
          </cell>
          <cell r="AB12">
            <v>61.722812652587891</v>
          </cell>
          <cell r="AC12">
            <v>73.831748962402344</v>
          </cell>
          <cell r="AD12">
            <v>0</v>
          </cell>
          <cell r="AE12">
            <v>0</v>
          </cell>
          <cell r="AF12">
            <v>0</v>
          </cell>
          <cell r="AG12">
            <v>91.281440734863281</v>
          </cell>
          <cell r="AH12">
            <v>156.37944030761719</v>
          </cell>
          <cell r="AI12">
            <v>0</v>
          </cell>
          <cell r="AJ12">
            <v>147.9227294921875</v>
          </cell>
          <cell r="AK12">
            <v>0</v>
          </cell>
          <cell r="AL12">
            <v>545.62847900390625</v>
          </cell>
          <cell r="AM12">
            <v>7.7543296813964844</v>
          </cell>
          <cell r="AN12">
            <v>278.34835815429688</v>
          </cell>
          <cell r="AO12">
            <v>0</v>
          </cell>
          <cell r="AP12">
            <v>51.046012878417969</v>
          </cell>
          <cell r="AQ12">
            <v>0</v>
          </cell>
          <cell r="AR12">
            <v>0</v>
          </cell>
          <cell r="AS12">
            <v>43.798755645751953</v>
          </cell>
          <cell r="AT12">
            <v>77.156936645507813</v>
          </cell>
          <cell r="AU12">
            <v>3400</v>
          </cell>
          <cell r="AV12">
            <v>367.85400390625</v>
          </cell>
          <cell r="AW12">
            <v>0</v>
          </cell>
          <cell r="AX12">
            <v>0</v>
          </cell>
          <cell r="AY12">
            <v>0</v>
          </cell>
          <cell r="AZ12">
            <v>807.7828369140625</v>
          </cell>
          <cell r="BA12">
            <v>0</v>
          </cell>
          <cell r="BB12">
            <v>244.54824829101563</v>
          </cell>
          <cell r="BC12">
            <v>0</v>
          </cell>
          <cell r="BD12">
            <v>729.95367431640625</v>
          </cell>
          <cell r="BE12">
            <v>0</v>
          </cell>
          <cell r="BF12">
            <v>32.844181060791016</v>
          </cell>
          <cell r="BG12">
            <v>0</v>
          </cell>
          <cell r="BH12">
            <v>0</v>
          </cell>
          <cell r="BI12">
            <v>0</v>
          </cell>
          <cell r="BJ12">
            <v>104.68562316894531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13" t="str">
            <v>INCENTIVES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35.941898345947266</v>
          </cell>
          <cell r="H13">
            <v>228.64530944824219</v>
          </cell>
          <cell r="I13">
            <v>0</v>
          </cell>
          <cell r="J13">
            <v>0</v>
          </cell>
          <cell r="K13">
            <v>9.8060140609741211</v>
          </cell>
          <cell r="L13">
            <v>307.07257080078125</v>
          </cell>
          <cell r="M13">
            <v>86.158340454101563</v>
          </cell>
          <cell r="N13">
            <v>0</v>
          </cell>
          <cell r="O13">
            <v>334.064697265625</v>
          </cell>
          <cell r="P13">
            <v>0</v>
          </cell>
          <cell r="Q13">
            <v>65.874961853027344</v>
          </cell>
          <cell r="R13">
            <v>1174.622802734375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246.32072448730469</v>
          </cell>
          <cell r="X13">
            <v>0</v>
          </cell>
          <cell r="Y13">
            <v>309.80438232421875</v>
          </cell>
          <cell r="Z13">
            <v>0</v>
          </cell>
          <cell r="AA13">
            <v>0</v>
          </cell>
          <cell r="AB13">
            <v>61.81396484375</v>
          </cell>
          <cell r="AC13">
            <v>142.12985229492188</v>
          </cell>
          <cell r="AD13">
            <v>0</v>
          </cell>
          <cell r="AE13">
            <v>0</v>
          </cell>
          <cell r="AF13">
            <v>0</v>
          </cell>
          <cell r="AG13">
            <v>90.850364685058594</v>
          </cell>
          <cell r="AH13">
            <v>670.79034423828125</v>
          </cell>
          <cell r="AI13">
            <v>0</v>
          </cell>
          <cell r="AJ13">
            <v>147.22256469726563</v>
          </cell>
          <cell r="AK13">
            <v>0</v>
          </cell>
          <cell r="AL13">
            <v>750.13470458984375</v>
          </cell>
          <cell r="AM13">
            <v>90.36260986328125</v>
          </cell>
          <cell r="AN13">
            <v>286.14144897460938</v>
          </cell>
          <cell r="AO13">
            <v>0</v>
          </cell>
          <cell r="AP13">
            <v>50.806594848632813</v>
          </cell>
          <cell r="AQ13">
            <v>0</v>
          </cell>
          <cell r="AR13">
            <v>0</v>
          </cell>
          <cell r="AS13">
            <v>43.590618133544922</v>
          </cell>
          <cell r="AT13">
            <v>76.792381286621094</v>
          </cell>
          <cell r="AU13">
            <v>3400</v>
          </cell>
          <cell r="AV13">
            <v>374.5760498046875</v>
          </cell>
          <cell r="AW13">
            <v>0</v>
          </cell>
          <cell r="AX13">
            <v>0</v>
          </cell>
          <cell r="AY13">
            <v>0</v>
          </cell>
          <cell r="AZ13">
            <v>11665.490234375</v>
          </cell>
          <cell r="BA13">
            <v>0</v>
          </cell>
          <cell r="BB13">
            <v>243.39219665527344</v>
          </cell>
          <cell r="BC13">
            <v>0</v>
          </cell>
          <cell r="BD13">
            <v>742.8665771484375</v>
          </cell>
          <cell r="BE13">
            <v>0</v>
          </cell>
          <cell r="BF13">
            <v>32.817848205566406</v>
          </cell>
          <cell r="BG13">
            <v>0</v>
          </cell>
          <cell r="BH13">
            <v>0</v>
          </cell>
          <cell r="BI13">
            <v>0</v>
          </cell>
          <cell r="BJ13">
            <v>104.81322479248047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14" t="str">
            <v>INCENTIVES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36.9324951171875</v>
          </cell>
          <cell r="H14">
            <v>357.45458984375</v>
          </cell>
          <cell r="I14">
            <v>0</v>
          </cell>
          <cell r="J14">
            <v>0</v>
          </cell>
          <cell r="K14">
            <v>93.434944152832031</v>
          </cell>
          <cell r="L14">
            <v>315.53750610351563</v>
          </cell>
          <cell r="M14">
            <v>86.133316040039063</v>
          </cell>
          <cell r="N14">
            <v>0</v>
          </cell>
          <cell r="O14">
            <v>331.92001342773438</v>
          </cell>
          <cell r="P14">
            <v>0</v>
          </cell>
          <cell r="Q14">
            <v>65.929977416992188</v>
          </cell>
          <cell r="R14">
            <v>2328.147705078125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250.5550537109375</v>
          </cell>
          <cell r="X14">
            <v>0</v>
          </cell>
          <cell r="Y14">
            <v>317.33236694335938</v>
          </cell>
          <cell r="Z14">
            <v>0</v>
          </cell>
          <cell r="AA14">
            <v>0</v>
          </cell>
          <cell r="AB14">
            <v>61.839775085449219</v>
          </cell>
          <cell r="AC14">
            <v>144.63392639160156</v>
          </cell>
          <cell r="AD14">
            <v>0</v>
          </cell>
          <cell r="AE14">
            <v>0</v>
          </cell>
          <cell r="AF14">
            <v>0</v>
          </cell>
          <cell r="AG14">
            <v>90.270309448242188</v>
          </cell>
          <cell r="AH14">
            <v>7533.38623046875</v>
          </cell>
          <cell r="AI14">
            <v>0</v>
          </cell>
          <cell r="AJ14">
            <v>1279.239501953125</v>
          </cell>
          <cell r="AK14">
            <v>0</v>
          </cell>
          <cell r="AL14">
            <v>968.9219970703125</v>
          </cell>
          <cell r="AM14">
            <v>165.23141479492188</v>
          </cell>
          <cell r="AN14">
            <v>294.01397705078125</v>
          </cell>
          <cell r="AO14">
            <v>0</v>
          </cell>
          <cell r="AP14">
            <v>50.481529235839844</v>
          </cell>
          <cell r="AQ14">
            <v>0</v>
          </cell>
          <cell r="AR14">
            <v>0</v>
          </cell>
          <cell r="AS14">
            <v>43.311977386474609</v>
          </cell>
          <cell r="AT14">
            <v>1175.92822265625</v>
          </cell>
          <cell r="AU14">
            <v>3400</v>
          </cell>
          <cell r="AV14">
            <v>381.42098999023438</v>
          </cell>
          <cell r="AW14">
            <v>0</v>
          </cell>
          <cell r="AX14">
            <v>0</v>
          </cell>
          <cell r="AY14">
            <v>0</v>
          </cell>
          <cell r="AZ14">
            <v>6216.5234375</v>
          </cell>
          <cell r="BA14">
            <v>0</v>
          </cell>
          <cell r="BB14">
            <v>241.83866882324219</v>
          </cell>
          <cell r="BC14">
            <v>0</v>
          </cell>
          <cell r="BD14">
            <v>57.373104095458984</v>
          </cell>
          <cell r="BE14">
            <v>0</v>
          </cell>
          <cell r="BF14">
            <v>479.32598876953125</v>
          </cell>
          <cell r="BG14">
            <v>0</v>
          </cell>
          <cell r="BH14">
            <v>0</v>
          </cell>
          <cell r="BI14">
            <v>0</v>
          </cell>
          <cell r="BJ14">
            <v>104.83309173583984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15" t="str">
            <v>INCENTIVES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37.940341949462891</v>
          </cell>
          <cell r="H15">
            <v>363.77792358398438</v>
          </cell>
          <cell r="I15">
            <v>0</v>
          </cell>
          <cell r="J15">
            <v>0</v>
          </cell>
          <cell r="K15">
            <v>125.60507202148438</v>
          </cell>
          <cell r="L15">
            <v>324.14840698242188</v>
          </cell>
          <cell r="M15">
            <v>86.31146240234375</v>
          </cell>
          <cell r="N15">
            <v>0</v>
          </cell>
          <cell r="O15">
            <v>330.66098022460938</v>
          </cell>
          <cell r="P15">
            <v>0</v>
          </cell>
          <cell r="Q15">
            <v>66.075859069824219</v>
          </cell>
          <cell r="R15">
            <v>1330.6168212890625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23.68828010559082</v>
          </cell>
          <cell r="X15">
            <v>0</v>
          </cell>
          <cell r="Y15">
            <v>325.03201293945313</v>
          </cell>
          <cell r="Z15">
            <v>0</v>
          </cell>
          <cell r="AA15">
            <v>0</v>
          </cell>
          <cell r="AB15">
            <v>61.968185424804688</v>
          </cell>
          <cell r="AC15">
            <v>147.19406127929688</v>
          </cell>
          <cell r="AD15">
            <v>0</v>
          </cell>
          <cell r="AE15">
            <v>0</v>
          </cell>
          <cell r="AF15">
            <v>0</v>
          </cell>
          <cell r="AG15">
            <v>89.921737670898438</v>
          </cell>
          <cell r="AH15">
            <v>4501.57373046875</v>
          </cell>
          <cell r="AI15">
            <v>0</v>
          </cell>
          <cell r="AJ15">
            <v>3320.84912109375</v>
          </cell>
          <cell r="AK15">
            <v>0</v>
          </cell>
          <cell r="AL15">
            <v>855.53875732421875</v>
          </cell>
          <cell r="AM15">
            <v>177.73721313476563</v>
          </cell>
          <cell r="AN15">
            <v>302.02102661132813</v>
          </cell>
          <cell r="AO15">
            <v>0</v>
          </cell>
          <cell r="AP15">
            <v>50.287101745605469</v>
          </cell>
          <cell r="AQ15">
            <v>0</v>
          </cell>
          <cell r="AR15">
            <v>0</v>
          </cell>
          <cell r="AS15">
            <v>43.145668029785156</v>
          </cell>
          <cell r="AT15">
            <v>1817.79541015625</v>
          </cell>
          <cell r="AU15">
            <v>3400</v>
          </cell>
          <cell r="AV15">
            <v>388.3909912109375</v>
          </cell>
          <cell r="AW15">
            <v>0</v>
          </cell>
          <cell r="AX15">
            <v>0</v>
          </cell>
          <cell r="AY15">
            <v>0</v>
          </cell>
          <cell r="AZ15">
            <v>6324.77490234375</v>
          </cell>
          <cell r="BA15">
            <v>0</v>
          </cell>
          <cell r="BB15">
            <v>240.90191650390625</v>
          </cell>
          <cell r="BC15">
            <v>0</v>
          </cell>
          <cell r="BD15">
            <v>57.626377105712891</v>
          </cell>
          <cell r="BE15">
            <v>0</v>
          </cell>
          <cell r="BF15">
            <v>942.14239501953125</v>
          </cell>
          <cell r="BG15">
            <v>0</v>
          </cell>
          <cell r="BH15">
            <v>0</v>
          </cell>
          <cell r="BI15">
            <v>0</v>
          </cell>
          <cell r="BJ15">
            <v>2763.956787109375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16" t="str">
            <v>INCENTIVES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38.965850830078125</v>
          </cell>
          <cell r="H16">
            <v>370.23602294921875</v>
          </cell>
          <cell r="I16">
            <v>0</v>
          </cell>
          <cell r="J16">
            <v>0</v>
          </cell>
          <cell r="K16">
            <v>190.18197631835938</v>
          </cell>
          <cell r="L16">
            <v>332.91122436523438</v>
          </cell>
          <cell r="M16">
            <v>86.704498291015625</v>
          </cell>
          <cell r="N16">
            <v>0</v>
          </cell>
          <cell r="O16">
            <v>329.83663940429688</v>
          </cell>
          <cell r="P16">
            <v>0</v>
          </cell>
          <cell r="Q16">
            <v>66.262535095214844</v>
          </cell>
          <cell r="R16">
            <v>1354.08203125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23.706867218017578</v>
          </cell>
          <cell r="X16">
            <v>0</v>
          </cell>
          <cell r="Y16">
            <v>332.90707397460938</v>
          </cell>
          <cell r="Z16">
            <v>0</v>
          </cell>
          <cell r="AA16">
            <v>0</v>
          </cell>
          <cell r="AB16">
            <v>62.179641723632813</v>
          </cell>
          <cell r="AC16">
            <v>149.80746459960938</v>
          </cell>
          <cell r="AD16">
            <v>0</v>
          </cell>
          <cell r="AE16">
            <v>0</v>
          </cell>
          <cell r="AF16">
            <v>0</v>
          </cell>
          <cell r="AG16">
            <v>89.721054077148438</v>
          </cell>
          <cell r="AH16">
            <v>11833.2333984375</v>
          </cell>
          <cell r="AI16">
            <v>0</v>
          </cell>
          <cell r="AJ16">
            <v>3875.16455078125</v>
          </cell>
          <cell r="AK16">
            <v>0</v>
          </cell>
          <cell r="AL16">
            <v>860.49786376953125</v>
          </cell>
          <cell r="AM16">
            <v>190.19830322265625</v>
          </cell>
          <cell r="AN16">
            <v>310.21728515625</v>
          </cell>
          <cell r="AO16">
            <v>0</v>
          </cell>
          <cell r="AP16">
            <v>50.173721313476563</v>
          </cell>
          <cell r="AQ16">
            <v>0</v>
          </cell>
          <cell r="AR16">
            <v>0</v>
          </cell>
          <cell r="AS16">
            <v>43.048797607421875</v>
          </cell>
          <cell r="AT16">
            <v>1849.4554443359375</v>
          </cell>
          <cell r="AU16">
            <v>3400</v>
          </cell>
          <cell r="AV16">
            <v>395.48834228515625</v>
          </cell>
          <cell r="AW16">
            <v>0</v>
          </cell>
          <cell r="AX16">
            <v>0</v>
          </cell>
          <cell r="AY16">
            <v>0</v>
          </cell>
          <cell r="AZ16">
            <v>6429.96923828125</v>
          </cell>
          <cell r="BA16">
            <v>0</v>
          </cell>
          <cell r="BB16">
            <v>240.36248779296875</v>
          </cell>
          <cell r="BC16">
            <v>0</v>
          </cell>
          <cell r="BD16">
            <v>436.13461303710938</v>
          </cell>
          <cell r="BE16">
            <v>0</v>
          </cell>
          <cell r="BF16">
            <v>958.82958984375</v>
          </cell>
          <cell r="BG16">
            <v>0</v>
          </cell>
          <cell r="BH16">
            <v>0</v>
          </cell>
          <cell r="BI16">
            <v>0</v>
          </cell>
          <cell r="BJ16">
            <v>2812.900390625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17" t="str">
            <v>INCENTIVES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40.009532928466797</v>
          </cell>
          <cell r="H17">
            <v>376.84072875976563</v>
          </cell>
          <cell r="I17">
            <v>0</v>
          </cell>
          <cell r="J17">
            <v>0</v>
          </cell>
          <cell r="K17">
            <v>284.426513671875</v>
          </cell>
          <cell r="L17">
            <v>341.82904052734375</v>
          </cell>
          <cell r="M17">
            <v>87.323806762695313</v>
          </cell>
          <cell r="N17">
            <v>0</v>
          </cell>
          <cell r="O17">
            <v>330.2967529296875</v>
          </cell>
          <cell r="P17">
            <v>0</v>
          </cell>
          <cell r="Q17">
            <v>66.664566040039063</v>
          </cell>
          <cell r="R17">
            <v>1378.1063232421875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23.85699462890625</v>
          </cell>
          <cell r="X17">
            <v>0</v>
          </cell>
          <cell r="Y17">
            <v>340.96139526367188</v>
          </cell>
          <cell r="Z17">
            <v>0</v>
          </cell>
          <cell r="AA17">
            <v>0</v>
          </cell>
          <cell r="AB17">
            <v>949.30816650390625</v>
          </cell>
          <cell r="AC17">
            <v>11.390867233276367</v>
          </cell>
          <cell r="AD17">
            <v>0</v>
          </cell>
          <cell r="AE17">
            <v>0</v>
          </cell>
          <cell r="AF17">
            <v>0</v>
          </cell>
          <cell r="AG17">
            <v>89.828163146972656</v>
          </cell>
          <cell r="AH17">
            <v>9621.9052734375</v>
          </cell>
          <cell r="AI17">
            <v>0</v>
          </cell>
          <cell r="AJ17">
            <v>3838.10791015625</v>
          </cell>
          <cell r="AK17">
            <v>0</v>
          </cell>
          <cell r="AL17">
            <v>828.283203125</v>
          </cell>
          <cell r="AM17">
            <v>223.34477233886719</v>
          </cell>
          <cell r="AN17">
            <v>318.5137939453125</v>
          </cell>
          <cell r="AO17">
            <v>0</v>
          </cell>
          <cell r="AP17">
            <v>50.234237670898438</v>
          </cell>
          <cell r="AQ17">
            <v>0</v>
          </cell>
          <cell r="AR17">
            <v>0</v>
          </cell>
          <cell r="AS17">
            <v>43.098464965820313</v>
          </cell>
          <cell r="AT17">
            <v>1881.957763671875</v>
          </cell>
          <cell r="AU17">
            <v>3400</v>
          </cell>
          <cell r="AV17">
            <v>402.71539306640625</v>
          </cell>
          <cell r="AW17">
            <v>0</v>
          </cell>
          <cell r="AX17">
            <v>0</v>
          </cell>
          <cell r="AY17">
            <v>0</v>
          </cell>
          <cell r="AZ17">
            <v>1067.64697265625</v>
          </cell>
          <cell r="BA17">
            <v>0</v>
          </cell>
          <cell r="BB17">
            <v>240.64767456054688</v>
          </cell>
          <cell r="BC17">
            <v>0</v>
          </cell>
          <cell r="BD17">
            <v>827.9072265625</v>
          </cell>
          <cell r="BE17">
            <v>0</v>
          </cell>
          <cell r="BF17">
            <v>975.94659423828125</v>
          </cell>
          <cell r="BG17">
            <v>0</v>
          </cell>
          <cell r="BH17">
            <v>0</v>
          </cell>
          <cell r="BI17">
            <v>0</v>
          </cell>
          <cell r="BJ17">
            <v>2862.995849609375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18" t="str">
            <v>INCENTIVES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41.075374603271484</v>
          </cell>
          <cell r="H18">
            <v>28.532138824462891</v>
          </cell>
          <cell r="I18">
            <v>0</v>
          </cell>
          <cell r="J18">
            <v>0</v>
          </cell>
          <cell r="K18">
            <v>420.70040893554688</v>
          </cell>
          <cell r="L18">
            <v>350.93527221679688</v>
          </cell>
          <cell r="M18">
            <v>87.936782836914063</v>
          </cell>
          <cell r="N18">
            <v>0</v>
          </cell>
          <cell r="O18">
            <v>8000.87890625</v>
          </cell>
          <cell r="P18">
            <v>0</v>
          </cell>
          <cell r="Q18">
            <v>67.235794067382813</v>
          </cell>
          <cell r="R18">
            <v>131.3280029296875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188.9617919921875</v>
          </cell>
          <cell r="X18">
            <v>0</v>
          </cell>
          <cell r="Y18">
            <v>349.19894409179688</v>
          </cell>
          <cell r="Z18">
            <v>0</v>
          </cell>
          <cell r="AA18">
            <v>0</v>
          </cell>
          <cell r="AB18">
            <v>1869.0452880859375</v>
          </cell>
          <cell r="AC18">
            <v>11.473353385925293</v>
          </cell>
          <cell r="AD18">
            <v>0</v>
          </cell>
          <cell r="AE18">
            <v>0</v>
          </cell>
          <cell r="AF18">
            <v>0</v>
          </cell>
          <cell r="AG18">
            <v>90.272224426269531</v>
          </cell>
          <cell r="AH18">
            <v>857.1873779296875</v>
          </cell>
          <cell r="AI18">
            <v>0</v>
          </cell>
          <cell r="AJ18">
            <v>3946.0322265625</v>
          </cell>
          <cell r="AK18">
            <v>0</v>
          </cell>
          <cell r="AL18">
            <v>654.3529052734375</v>
          </cell>
          <cell r="AM18">
            <v>17.33692741394043</v>
          </cell>
          <cell r="AN18">
            <v>327.02093505859375</v>
          </cell>
          <cell r="AO18">
            <v>0</v>
          </cell>
          <cell r="AP18">
            <v>50.482967376708984</v>
          </cell>
          <cell r="AQ18">
            <v>0</v>
          </cell>
          <cell r="AR18">
            <v>0</v>
          </cell>
          <cell r="AS18">
            <v>43.31304931640625</v>
          </cell>
          <cell r="AT18">
            <v>1915.33349609375</v>
          </cell>
          <cell r="AU18">
            <v>3400</v>
          </cell>
          <cell r="AV18">
            <v>410.07449340820313</v>
          </cell>
          <cell r="AW18">
            <v>0</v>
          </cell>
          <cell r="AX18">
            <v>0</v>
          </cell>
          <cell r="AY18">
            <v>0</v>
          </cell>
          <cell r="AZ18">
            <v>1146.735107421875</v>
          </cell>
          <cell r="BA18">
            <v>0</v>
          </cell>
          <cell r="BB18">
            <v>241.8421630859375</v>
          </cell>
          <cell r="BC18">
            <v>0</v>
          </cell>
          <cell r="BD18">
            <v>841.72967529296875</v>
          </cell>
          <cell r="BE18">
            <v>0</v>
          </cell>
          <cell r="BF18">
            <v>993.50701904296875</v>
          </cell>
          <cell r="BG18">
            <v>0</v>
          </cell>
          <cell r="BH18">
            <v>0</v>
          </cell>
          <cell r="BI18">
            <v>0</v>
          </cell>
          <cell r="BJ18">
            <v>2914.271728515625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19" t="str">
            <v>INCENTIVES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42.276500701904297</v>
          </cell>
          <cell r="H19">
            <v>30.855764389038086</v>
          </cell>
          <cell r="I19">
            <v>0</v>
          </cell>
          <cell r="J19">
            <v>0</v>
          </cell>
          <cell r="K19">
            <v>25.544517517089844</v>
          </cell>
          <cell r="L19">
            <v>361.19549560546875</v>
          </cell>
          <cell r="M19">
            <v>104.30162811279297</v>
          </cell>
          <cell r="N19">
            <v>0</v>
          </cell>
          <cell r="O19">
            <v>6521.23876953125</v>
          </cell>
          <cell r="P19">
            <v>0</v>
          </cell>
          <cell r="Q19">
            <v>1876.6240234375</v>
          </cell>
          <cell r="R19">
            <v>142.80807495117188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289.654541015625</v>
          </cell>
          <cell r="X19">
            <v>0</v>
          </cell>
          <cell r="Y19">
            <v>357.62368774414063</v>
          </cell>
          <cell r="Z19">
            <v>0</v>
          </cell>
          <cell r="AA19">
            <v>0</v>
          </cell>
          <cell r="AB19">
            <v>1913.7335205078125</v>
          </cell>
          <cell r="AC19">
            <v>12.525059700012207</v>
          </cell>
          <cell r="AD19">
            <v>0</v>
          </cell>
          <cell r="AE19">
            <v>0</v>
          </cell>
          <cell r="AF19">
            <v>0</v>
          </cell>
          <cell r="AG19">
            <v>2178.843994140625</v>
          </cell>
          <cell r="AH19">
            <v>916.56982421875</v>
          </cell>
          <cell r="AI19">
            <v>0</v>
          </cell>
          <cell r="AJ19">
            <v>387.76974487304688</v>
          </cell>
          <cell r="AK19">
            <v>0</v>
          </cell>
          <cell r="AL19">
            <v>677.16851806640625</v>
          </cell>
          <cell r="AM19">
            <v>20.105497360229492</v>
          </cell>
          <cell r="AN19">
            <v>336.55108642578125</v>
          </cell>
          <cell r="AO19">
            <v>0</v>
          </cell>
          <cell r="AP19">
            <v>68.03607177734375</v>
          </cell>
          <cell r="AQ19">
            <v>0</v>
          </cell>
          <cell r="AR19">
            <v>0</v>
          </cell>
          <cell r="AS19">
            <v>532.92022705078125</v>
          </cell>
          <cell r="AT19">
            <v>200.05435180664063</v>
          </cell>
          <cell r="AU19">
            <v>3400</v>
          </cell>
          <cell r="AV19">
            <v>417.56808471679688</v>
          </cell>
          <cell r="AW19">
            <v>0</v>
          </cell>
          <cell r="AX19">
            <v>0</v>
          </cell>
          <cell r="AY19">
            <v>0</v>
          </cell>
          <cell r="AZ19">
            <v>13295.947265625</v>
          </cell>
          <cell r="BA19">
            <v>0</v>
          </cell>
          <cell r="BB19">
            <v>325.9329833984375</v>
          </cell>
          <cell r="BC19">
            <v>0</v>
          </cell>
          <cell r="BD19">
            <v>861.10260009765625</v>
          </cell>
          <cell r="BE19">
            <v>0</v>
          </cell>
          <cell r="BF19">
            <v>80.7099609375</v>
          </cell>
          <cell r="BG19">
            <v>0</v>
          </cell>
          <cell r="BH19">
            <v>0</v>
          </cell>
          <cell r="BI19">
            <v>0</v>
          </cell>
          <cell r="BJ19">
            <v>2985.39892578125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20" t="str">
            <v>INCENTIVES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43.512275695800781</v>
          </cell>
          <cell r="H20">
            <v>31.041231155395508</v>
          </cell>
          <cell r="I20">
            <v>0</v>
          </cell>
          <cell r="J20">
            <v>0</v>
          </cell>
          <cell r="K20">
            <v>25.731521606445313</v>
          </cell>
          <cell r="L20">
            <v>371.75570678710938</v>
          </cell>
          <cell r="M20">
            <v>106.97166442871094</v>
          </cell>
          <cell r="N20">
            <v>0</v>
          </cell>
          <cell r="O20">
            <v>7616.1044921875</v>
          </cell>
          <cell r="P20">
            <v>0</v>
          </cell>
          <cell r="Q20">
            <v>1911.5872802734375</v>
          </cell>
          <cell r="R20">
            <v>145.60720825195313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294.768310546875</v>
          </cell>
          <cell r="X20">
            <v>0</v>
          </cell>
          <cell r="Y20">
            <v>366.23968505859375</v>
          </cell>
          <cell r="Z20">
            <v>0</v>
          </cell>
          <cell r="AA20">
            <v>0</v>
          </cell>
          <cell r="AB20">
            <v>1949.3199462890625</v>
          </cell>
          <cell r="AC20">
            <v>12.650192260742188</v>
          </cell>
          <cell r="AD20">
            <v>0</v>
          </cell>
          <cell r="AE20">
            <v>0</v>
          </cell>
          <cell r="AF20">
            <v>0</v>
          </cell>
          <cell r="AG20">
            <v>2219.993896484375</v>
          </cell>
          <cell r="AH20">
            <v>952.3067626953125</v>
          </cell>
          <cell r="AI20">
            <v>0</v>
          </cell>
          <cell r="AJ20">
            <v>394.14767456054688</v>
          </cell>
          <cell r="AK20">
            <v>0</v>
          </cell>
          <cell r="AL20">
            <v>696.2882080078125</v>
          </cell>
          <cell r="AM20">
            <v>20.252347946166992</v>
          </cell>
          <cell r="AN20">
            <v>346.40301513671875</v>
          </cell>
          <cell r="AO20">
            <v>0</v>
          </cell>
          <cell r="AP20">
            <v>70.024444580078125</v>
          </cell>
          <cell r="AQ20">
            <v>0</v>
          </cell>
          <cell r="AR20">
            <v>0</v>
          </cell>
          <cell r="AS20">
            <v>1123.1583251953125</v>
          </cell>
          <cell r="AT20">
            <v>201.51594543457031</v>
          </cell>
          <cell r="AU20">
            <v>3400</v>
          </cell>
          <cell r="AV20">
            <v>425.19854736328125</v>
          </cell>
          <cell r="AW20">
            <v>0</v>
          </cell>
          <cell r="AX20">
            <v>0</v>
          </cell>
          <cell r="AY20">
            <v>0</v>
          </cell>
          <cell r="AZ20">
            <v>7229.4150390625</v>
          </cell>
          <cell r="BA20">
            <v>0</v>
          </cell>
          <cell r="BB20">
            <v>335.45587158203125</v>
          </cell>
          <cell r="BC20">
            <v>0</v>
          </cell>
          <cell r="BD20">
            <v>876.547119140625</v>
          </cell>
          <cell r="BE20">
            <v>0</v>
          </cell>
          <cell r="BF20">
            <v>82.042465209960938</v>
          </cell>
          <cell r="BG20">
            <v>0</v>
          </cell>
          <cell r="BH20">
            <v>0</v>
          </cell>
          <cell r="BI20">
            <v>0</v>
          </cell>
          <cell r="BJ20">
            <v>260.89764404296875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21" t="str">
            <v>INCENTIVES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44.783897399902344</v>
          </cell>
          <cell r="H21">
            <v>31.43842887878418</v>
          </cell>
          <cell r="I21">
            <v>0</v>
          </cell>
          <cell r="J21">
            <v>0</v>
          </cell>
          <cell r="K21">
            <v>25.818143844604492</v>
          </cell>
          <cell r="L21">
            <v>382.62249755859375</v>
          </cell>
          <cell r="M21">
            <v>109.96324920654297</v>
          </cell>
          <cell r="N21">
            <v>0</v>
          </cell>
          <cell r="O21">
            <v>8426.41015625</v>
          </cell>
          <cell r="P21">
            <v>0</v>
          </cell>
          <cell r="Q21">
            <v>1947.202880859375</v>
          </cell>
          <cell r="R21">
            <v>147.06675720214844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300.0269775390625</v>
          </cell>
          <cell r="X21">
            <v>0</v>
          </cell>
          <cell r="Y21">
            <v>375.05126953125</v>
          </cell>
          <cell r="Z21">
            <v>0</v>
          </cell>
          <cell r="AA21">
            <v>0</v>
          </cell>
          <cell r="AB21">
            <v>1985.595703125</v>
          </cell>
          <cell r="AC21">
            <v>12.726946830749512</v>
          </cell>
          <cell r="AD21">
            <v>0</v>
          </cell>
          <cell r="AE21">
            <v>0</v>
          </cell>
          <cell r="AF21">
            <v>0</v>
          </cell>
          <cell r="AG21">
            <v>2261.9345703125</v>
          </cell>
          <cell r="AH21">
            <v>989.04791259765625</v>
          </cell>
          <cell r="AI21">
            <v>0</v>
          </cell>
          <cell r="AJ21">
            <v>402.102783203125</v>
          </cell>
          <cell r="AK21">
            <v>0</v>
          </cell>
          <cell r="AL21">
            <v>715.76727294921875</v>
          </cell>
          <cell r="AM21">
            <v>20.320510864257813</v>
          </cell>
          <cell r="AN21">
            <v>356.53213500976563</v>
          </cell>
          <cell r="AO21">
            <v>0</v>
          </cell>
          <cell r="AP21">
            <v>72.072982788085938</v>
          </cell>
          <cell r="AQ21">
            <v>0</v>
          </cell>
          <cell r="AR21">
            <v>0</v>
          </cell>
          <cell r="AS21">
            <v>1242.7515869140625</v>
          </cell>
          <cell r="AT21">
            <v>202.19705200195313</v>
          </cell>
          <cell r="AU21">
            <v>3400</v>
          </cell>
          <cell r="AV21">
            <v>432.9686279296875</v>
          </cell>
          <cell r="AW21">
            <v>0</v>
          </cell>
          <cell r="AX21">
            <v>0</v>
          </cell>
          <cell r="AY21">
            <v>0</v>
          </cell>
          <cell r="AZ21">
            <v>7358.10986328125</v>
          </cell>
          <cell r="BA21">
            <v>0</v>
          </cell>
          <cell r="BB21">
            <v>345.26455688476563</v>
          </cell>
          <cell r="BC21">
            <v>0</v>
          </cell>
          <cell r="BD21">
            <v>99.315788269042969</v>
          </cell>
          <cell r="BE21">
            <v>0</v>
          </cell>
          <cell r="BF21">
            <v>83.54168701171875</v>
          </cell>
          <cell r="BG21">
            <v>0</v>
          </cell>
          <cell r="BH21">
            <v>0</v>
          </cell>
          <cell r="BI21">
            <v>0</v>
          </cell>
          <cell r="BJ21">
            <v>263.51254272460938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22" t="str">
            <v>INCENTIVES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46.092983245849609</v>
          </cell>
          <cell r="H22">
            <v>285.91165161132813</v>
          </cell>
          <cell r="I22">
            <v>0</v>
          </cell>
          <cell r="J22">
            <v>0</v>
          </cell>
          <cell r="K22">
            <v>26.124692916870117</v>
          </cell>
          <cell r="L22">
            <v>393.81027221679688</v>
          </cell>
          <cell r="M22">
            <v>112.76575469970703</v>
          </cell>
          <cell r="N22">
            <v>0</v>
          </cell>
          <cell r="O22">
            <v>9239.2060546875</v>
          </cell>
          <cell r="P22">
            <v>0</v>
          </cell>
          <cell r="Q22">
            <v>1983.4803466796875</v>
          </cell>
          <cell r="R22">
            <v>147.97816467285156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305.37326049804688</v>
          </cell>
          <cell r="X22">
            <v>0</v>
          </cell>
          <cell r="Y22">
            <v>384.0625</v>
          </cell>
          <cell r="Z22">
            <v>0</v>
          </cell>
          <cell r="AA22">
            <v>0</v>
          </cell>
          <cell r="AB22">
            <v>162.23809814453125</v>
          </cell>
          <cell r="AC22">
            <v>95.221832275390625</v>
          </cell>
          <cell r="AD22">
            <v>0</v>
          </cell>
          <cell r="AE22">
            <v>0</v>
          </cell>
          <cell r="AF22">
            <v>0</v>
          </cell>
          <cell r="AG22">
            <v>2304.6806640625</v>
          </cell>
          <cell r="AH22">
            <v>408.53890991210938</v>
          </cell>
          <cell r="AI22">
            <v>0</v>
          </cell>
          <cell r="AJ22">
            <v>388.74884033203125</v>
          </cell>
          <cell r="AK22">
            <v>0</v>
          </cell>
          <cell r="AL22">
            <v>736.13177490234375</v>
          </cell>
          <cell r="AM22">
            <v>20.562047958374023</v>
          </cell>
          <cell r="AN22">
            <v>366.94436645507813</v>
          </cell>
          <cell r="AO22">
            <v>0</v>
          </cell>
          <cell r="AP22">
            <v>74.178733825683594</v>
          </cell>
          <cell r="AQ22">
            <v>0</v>
          </cell>
          <cell r="AR22">
            <v>0</v>
          </cell>
          <cell r="AS22">
            <v>1266.1424560546875</v>
          </cell>
          <cell r="AT22">
            <v>204.59657287597656</v>
          </cell>
          <cell r="AU22">
            <v>3400</v>
          </cell>
          <cell r="AV22">
            <v>440.88052368164063</v>
          </cell>
          <cell r="AW22">
            <v>0</v>
          </cell>
          <cell r="AX22">
            <v>0</v>
          </cell>
          <cell r="AY22">
            <v>0</v>
          </cell>
          <cell r="AZ22">
            <v>7483.46240234375</v>
          </cell>
          <cell r="BA22">
            <v>0</v>
          </cell>
          <cell r="BB22">
            <v>355.36895751953125</v>
          </cell>
          <cell r="BC22">
            <v>0</v>
          </cell>
          <cell r="BD22">
            <v>100.52935028076172</v>
          </cell>
          <cell r="BE22">
            <v>0</v>
          </cell>
          <cell r="BF22">
            <v>84.478019714355469</v>
          </cell>
          <cell r="BG22">
            <v>0</v>
          </cell>
          <cell r="BH22">
            <v>0</v>
          </cell>
          <cell r="BI22">
            <v>0</v>
          </cell>
          <cell r="BJ22">
            <v>265.15338134765625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23" t="str">
            <v>INCENTIVES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47.440818786621094</v>
          </cell>
          <cell r="H23">
            <v>437.96621704101563</v>
          </cell>
          <cell r="I23">
            <v>0</v>
          </cell>
          <cell r="J23">
            <v>0</v>
          </cell>
          <cell r="K23">
            <v>26.487361907958984</v>
          </cell>
          <cell r="L23">
            <v>405.32553100585938</v>
          </cell>
          <cell r="M23">
            <v>115.90148162841797</v>
          </cell>
          <cell r="N23">
            <v>0</v>
          </cell>
          <cell r="O23">
            <v>795.683837890625</v>
          </cell>
          <cell r="P23">
            <v>0</v>
          </cell>
          <cell r="Q23">
            <v>2020.4993896484375</v>
          </cell>
          <cell r="R23">
            <v>149.88002014160156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43.605220794677734</v>
          </cell>
          <cell r="X23">
            <v>0</v>
          </cell>
          <cell r="Y23">
            <v>394.01019287109375</v>
          </cell>
          <cell r="Z23">
            <v>0</v>
          </cell>
          <cell r="AA23">
            <v>0</v>
          </cell>
          <cell r="AB23">
            <v>164.89111328125</v>
          </cell>
          <cell r="AC23">
            <v>177.25776672363281</v>
          </cell>
          <cell r="AD23">
            <v>0</v>
          </cell>
          <cell r="AE23">
            <v>0</v>
          </cell>
          <cell r="AF23">
            <v>0</v>
          </cell>
          <cell r="AG23">
            <v>2348.251708984375</v>
          </cell>
          <cell r="AH23">
            <v>416.64666748046875</v>
          </cell>
          <cell r="AI23">
            <v>0</v>
          </cell>
          <cell r="AJ23">
            <v>348.05780029296875</v>
          </cell>
          <cell r="AK23">
            <v>0</v>
          </cell>
          <cell r="AL23">
            <v>984.5328369140625</v>
          </cell>
          <cell r="AM23">
            <v>119.89923095703125</v>
          </cell>
          <cell r="AN23">
            <v>377.69900512695313</v>
          </cell>
          <cell r="AO23">
            <v>0</v>
          </cell>
          <cell r="AP23">
            <v>76.347976684570313</v>
          </cell>
          <cell r="AQ23">
            <v>0</v>
          </cell>
          <cell r="AR23">
            <v>0</v>
          </cell>
          <cell r="AS23">
            <v>1289.9739990234375</v>
          </cell>
          <cell r="AT23">
            <v>207.43882751464844</v>
          </cell>
          <cell r="AU23">
            <v>3399.999755859375</v>
          </cell>
          <cell r="AV23">
            <v>448.93707275390625</v>
          </cell>
          <cell r="AW23">
            <v>0</v>
          </cell>
          <cell r="AX23">
            <v>0</v>
          </cell>
          <cell r="AY23">
            <v>0</v>
          </cell>
          <cell r="AZ23">
            <v>1514.2310791015625</v>
          </cell>
          <cell r="BA23">
            <v>0</v>
          </cell>
          <cell r="BB23">
            <v>365.7515869140625</v>
          </cell>
          <cell r="BC23">
            <v>0</v>
          </cell>
          <cell r="BD23">
            <v>531.13909912109375</v>
          </cell>
          <cell r="BE23">
            <v>0</v>
          </cell>
          <cell r="BF23">
            <v>84.970741271972656</v>
          </cell>
          <cell r="BG23">
            <v>0</v>
          </cell>
          <cell r="BH23">
            <v>0</v>
          </cell>
          <cell r="BI23">
            <v>0</v>
          </cell>
          <cell r="BJ23">
            <v>268.58920288085938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A24" t="str">
            <v>INCENTIVES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48.828205108642578</v>
          </cell>
          <cell r="H24">
            <v>445.87142944335938</v>
          </cell>
          <cell r="I24">
            <v>0</v>
          </cell>
          <cell r="J24">
            <v>0</v>
          </cell>
          <cell r="K24">
            <v>127.14814758300781</v>
          </cell>
          <cell r="L24">
            <v>417.17550659179688</v>
          </cell>
          <cell r="M24">
            <v>666.49591064453125</v>
          </cell>
          <cell r="N24">
            <v>0</v>
          </cell>
          <cell r="O24">
            <v>720.21368408203125</v>
          </cell>
          <cell r="P24">
            <v>0</v>
          </cell>
          <cell r="Q24">
            <v>179.21751403808594</v>
          </cell>
          <cell r="R24">
            <v>1514.2430419921875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44.100482940673828</v>
          </cell>
          <cell r="X24">
            <v>0</v>
          </cell>
          <cell r="Y24">
            <v>404.19320678710938</v>
          </cell>
          <cell r="Z24">
            <v>0</v>
          </cell>
          <cell r="AA24">
            <v>0</v>
          </cell>
          <cell r="AB24">
            <v>168.13458251953125</v>
          </cell>
          <cell r="AC24">
            <v>180.44285583496094</v>
          </cell>
          <cell r="AD24">
            <v>0</v>
          </cell>
          <cell r="AE24">
            <v>0</v>
          </cell>
          <cell r="AF24">
            <v>0</v>
          </cell>
          <cell r="AG24">
            <v>266.43081665039063</v>
          </cell>
          <cell r="AH24">
            <v>420.8900146484375</v>
          </cell>
          <cell r="AI24">
            <v>0</v>
          </cell>
          <cell r="AJ24">
            <v>303.047119140625</v>
          </cell>
          <cell r="AK24">
            <v>0</v>
          </cell>
          <cell r="AL24">
            <v>1250.3341064453125</v>
          </cell>
          <cell r="AM24">
            <v>209.96995544433594</v>
          </cell>
          <cell r="AN24">
            <v>388.69631958007813</v>
          </cell>
          <cell r="AO24">
            <v>0</v>
          </cell>
          <cell r="AP24">
            <v>78.582504272460938</v>
          </cell>
          <cell r="AQ24">
            <v>0</v>
          </cell>
          <cell r="AR24">
            <v>0</v>
          </cell>
          <cell r="AS24">
            <v>127.83818054199219</v>
          </cell>
          <cell r="AT24">
            <v>1528.14990234375</v>
          </cell>
          <cell r="AU24">
            <v>3399.999267578125</v>
          </cell>
          <cell r="AV24">
            <v>457.14083862304688</v>
          </cell>
          <cell r="AW24">
            <v>0</v>
          </cell>
          <cell r="AX24">
            <v>0</v>
          </cell>
          <cell r="AY24">
            <v>0</v>
          </cell>
          <cell r="AZ24">
            <v>1610.8729248046875</v>
          </cell>
          <cell r="BA24">
            <v>0</v>
          </cell>
          <cell r="BB24">
            <v>376.44412231445313</v>
          </cell>
          <cell r="BC24">
            <v>0</v>
          </cell>
          <cell r="BD24">
            <v>976.72564697265625</v>
          </cell>
          <cell r="BE24">
            <v>0</v>
          </cell>
          <cell r="BF24">
            <v>86.065376281738281</v>
          </cell>
          <cell r="BG24">
            <v>0</v>
          </cell>
          <cell r="BH24">
            <v>0</v>
          </cell>
          <cell r="BI24">
            <v>0</v>
          </cell>
          <cell r="BJ24">
            <v>272.52166748046875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25" t="str">
            <v>INCENTIVES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50.256328582763672</v>
          </cell>
          <cell r="H25">
            <v>453.94021606445313</v>
          </cell>
          <cell r="I25">
            <v>0</v>
          </cell>
          <cell r="J25">
            <v>0</v>
          </cell>
          <cell r="K25">
            <v>166.15090942382813</v>
          </cell>
          <cell r="L25">
            <v>429.37649536132813</v>
          </cell>
          <cell r="M25">
            <v>1516.2830810546875</v>
          </cell>
          <cell r="N25">
            <v>0</v>
          </cell>
          <cell r="O25">
            <v>637.81317138671875</v>
          </cell>
          <cell r="P25">
            <v>0</v>
          </cell>
          <cell r="Q25">
            <v>181.09051513671875</v>
          </cell>
          <cell r="R25">
            <v>2924.1689453125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44.763069152832031</v>
          </cell>
          <cell r="X25">
            <v>0</v>
          </cell>
          <cell r="Y25">
            <v>414.61685180664063</v>
          </cell>
          <cell r="Z25">
            <v>0</v>
          </cell>
          <cell r="AA25">
            <v>0</v>
          </cell>
          <cell r="AB25">
            <v>169.88862609863281</v>
          </cell>
          <cell r="AC25">
            <v>183.70021057128906</v>
          </cell>
          <cell r="AD25">
            <v>0</v>
          </cell>
          <cell r="AE25">
            <v>0</v>
          </cell>
          <cell r="AF25">
            <v>0</v>
          </cell>
          <cell r="AG25">
            <v>268.54037475585938</v>
          </cell>
          <cell r="AH25">
            <v>423.6219482421875</v>
          </cell>
          <cell r="AI25">
            <v>0</v>
          </cell>
          <cell r="AJ25">
            <v>258.40386962890625</v>
          </cell>
          <cell r="AK25">
            <v>0</v>
          </cell>
          <cell r="AL25">
            <v>1118.3671875</v>
          </cell>
          <cell r="AM25">
            <v>225.30775451660156</v>
          </cell>
          <cell r="AN25">
            <v>400.10394287109375</v>
          </cell>
          <cell r="AO25">
            <v>0</v>
          </cell>
          <cell r="AP25">
            <v>80.879257202148438</v>
          </cell>
          <cell r="AQ25">
            <v>0</v>
          </cell>
          <cell r="AR25">
            <v>0</v>
          </cell>
          <cell r="AS25">
            <v>128.84657287597656</v>
          </cell>
          <cell r="AT25">
            <v>2300.912353515625</v>
          </cell>
          <cell r="AU25">
            <v>3400</v>
          </cell>
          <cell r="AV25">
            <v>465.49453735351563</v>
          </cell>
          <cell r="AW25">
            <v>0</v>
          </cell>
          <cell r="AX25">
            <v>0</v>
          </cell>
          <cell r="AY25">
            <v>0</v>
          </cell>
          <cell r="AZ25">
            <v>15163.486328125</v>
          </cell>
          <cell r="BA25">
            <v>0</v>
          </cell>
          <cell r="BB25">
            <v>387.45730590820313</v>
          </cell>
          <cell r="BC25">
            <v>0</v>
          </cell>
          <cell r="BD25">
            <v>993.5150146484375</v>
          </cell>
          <cell r="BE25">
            <v>0</v>
          </cell>
          <cell r="BF25">
            <v>87.326492309570313</v>
          </cell>
          <cell r="BG25">
            <v>0</v>
          </cell>
          <cell r="BH25">
            <v>0</v>
          </cell>
          <cell r="BI25">
            <v>0</v>
          </cell>
          <cell r="BJ25">
            <v>276.36981201171875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26" t="str">
            <v>INCENTIVES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51.725654602050781</v>
          </cell>
          <cell r="H26">
            <v>462.19735717773438</v>
          </cell>
          <cell r="I26">
            <v>0</v>
          </cell>
          <cell r="J26">
            <v>0</v>
          </cell>
          <cell r="K26">
            <v>244.00309753417969</v>
          </cell>
          <cell r="L26">
            <v>441.92718505859375</v>
          </cell>
          <cell r="M26">
            <v>2964.473876953125</v>
          </cell>
          <cell r="N26">
            <v>0</v>
          </cell>
          <cell r="O26">
            <v>530.86761474609375</v>
          </cell>
          <cell r="P26">
            <v>0</v>
          </cell>
          <cell r="Q26">
            <v>182.29150390625</v>
          </cell>
          <cell r="R26">
            <v>1708.953369140625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236.10861206054688</v>
          </cell>
          <cell r="X26">
            <v>0</v>
          </cell>
          <cell r="Y26">
            <v>425.28643798828125</v>
          </cell>
          <cell r="Z26">
            <v>0</v>
          </cell>
          <cell r="AA26">
            <v>0</v>
          </cell>
          <cell r="AB26">
            <v>170.99526977539063</v>
          </cell>
          <cell r="AC26">
            <v>187.02641296386719</v>
          </cell>
          <cell r="AD26">
            <v>0</v>
          </cell>
          <cell r="AE26">
            <v>0</v>
          </cell>
          <cell r="AF26">
            <v>0</v>
          </cell>
          <cell r="AG26">
            <v>269.6407470703125</v>
          </cell>
          <cell r="AH26">
            <v>429.1297607421875</v>
          </cell>
          <cell r="AI26">
            <v>0</v>
          </cell>
          <cell r="AJ26">
            <v>1619.2786865234375</v>
          </cell>
          <cell r="AK26">
            <v>0</v>
          </cell>
          <cell r="AL26">
            <v>1128.5787353515625</v>
          </cell>
          <cell r="AM26">
            <v>240.60162353515625</v>
          </cell>
          <cell r="AN26">
            <v>411.76712036132813</v>
          </cell>
          <cell r="AO26">
            <v>0</v>
          </cell>
          <cell r="AP26">
            <v>83.244880676269531</v>
          </cell>
          <cell r="AQ26">
            <v>0</v>
          </cell>
          <cell r="AR26">
            <v>0</v>
          </cell>
          <cell r="AS26">
            <v>129.37461853027344</v>
          </cell>
          <cell r="AT26">
            <v>2342.432861328125</v>
          </cell>
          <cell r="AU26">
            <v>3400</v>
          </cell>
          <cell r="AV26">
            <v>474.00088500976563</v>
          </cell>
          <cell r="AW26">
            <v>0</v>
          </cell>
          <cell r="AX26">
            <v>0</v>
          </cell>
          <cell r="AY26">
            <v>0</v>
          </cell>
          <cell r="AZ26">
            <v>8409.69921875</v>
          </cell>
          <cell r="BA26">
            <v>0</v>
          </cell>
          <cell r="BB26">
            <v>398.78558349609375</v>
          </cell>
          <cell r="BC26">
            <v>0</v>
          </cell>
          <cell r="BD26">
            <v>1016.4163818359375</v>
          </cell>
          <cell r="BE26">
            <v>0</v>
          </cell>
          <cell r="BF26">
            <v>643.3807373046875</v>
          </cell>
          <cell r="BG26">
            <v>0</v>
          </cell>
          <cell r="BH26">
            <v>0</v>
          </cell>
          <cell r="BI26">
            <v>0</v>
          </cell>
          <cell r="BJ26">
            <v>3525.53759765625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27" t="str">
            <v>INCENTIVES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53.238323211669922</v>
          </cell>
          <cell r="H27">
            <v>52.732765197753906</v>
          </cell>
          <cell r="I27">
            <v>0</v>
          </cell>
          <cell r="J27">
            <v>0</v>
          </cell>
          <cell r="K27">
            <v>357.4281005859375</v>
          </cell>
          <cell r="L27">
            <v>454.85183715820313</v>
          </cell>
          <cell r="M27">
            <v>4465.37548828125</v>
          </cell>
          <cell r="N27">
            <v>0</v>
          </cell>
          <cell r="O27">
            <v>515.08123779296875</v>
          </cell>
          <cell r="P27">
            <v>0</v>
          </cell>
          <cell r="Q27">
            <v>184.65240478515625</v>
          </cell>
          <cell r="R27">
            <v>1739.8367919921875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353.01171875</v>
          </cell>
          <cell r="X27">
            <v>0</v>
          </cell>
          <cell r="Y27">
            <v>436.20748901367188</v>
          </cell>
          <cell r="Z27">
            <v>0</v>
          </cell>
          <cell r="AA27">
            <v>0</v>
          </cell>
          <cell r="AB27">
            <v>173.23927307128906</v>
          </cell>
          <cell r="AC27">
            <v>21.33036994934082</v>
          </cell>
          <cell r="AD27">
            <v>0</v>
          </cell>
          <cell r="AE27">
            <v>0</v>
          </cell>
          <cell r="AF27">
            <v>0</v>
          </cell>
          <cell r="AG27">
            <v>272.97787475585938</v>
          </cell>
          <cell r="AH27">
            <v>1098.017822265625</v>
          </cell>
          <cell r="AI27">
            <v>0</v>
          </cell>
          <cell r="AJ27">
            <v>4154.58740234375</v>
          </cell>
          <cell r="AK27">
            <v>0</v>
          </cell>
          <cell r="AL27">
            <v>1094.5150146484375</v>
          </cell>
          <cell r="AM27">
            <v>280.6981201171875</v>
          </cell>
          <cell r="AN27">
            <v>423.801513671875</v>
          </cell>
          <cell r="AO27">
            <v>0</v>
          </cell>
          <cell r="AP27">
            <v>85.676231384277344</v>
          </cell>
          <cell r="AQ27">
            <v>0</v>
          </cell>
          <cell r="AR27">
            <v>0</v>
          </cell>
          <cell r="AS27">
            <v>130.97598266601563</v>
          </cell>
          <cell r="AT27">
            <v>2385.0634765625</v>
          </cell>
          <cell r="AU27">
            <v>3400</v>
          </cell>
          <cell r="AV27">
            <v>482.66259765625</v>
          </cell>
          <cell r="AW27">
            <v>0</v>
          </cell>
          <cell r="AX27">
            <v>0</v>
          </cell>
          <cell r="AY27">
            <v>0</v>
          </cell>
          <cell r="AZ27">
            <v>8562.4326171875</v>
          </cell>
          <cell r="BA27">
            <v>0</v>
          </cell>
          <cell r="BB27">
            <v>410.43975830078125</v>
          </cell>
          <cell r="BC27">
            <v>0</v>
          </cell>
          <cell r="BD27">
            <v>1035.0999755859375</v>
          </cell>
          <cell r="BE27">
            <v>0</v>
          </cell>
          <cell r="BF27">
            <v>1219.7271728515625</v>
          </cell>
          <cell r="BG27">
            <v>0</v>
          </cell>
          <cell r="BH27">
            <v>0</v>
          </cell>
          <cell r="BI27">
            <v>0</v>
          </cell>
          <cell r="BJ27">
            <v>3589.326171875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28" t="str">
            <v>INCENTIVES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INCENTIVES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INCENTIVES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INCENTIVES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INCENTIVES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INCENTIVES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INCENTIVES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INCENTIVES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INCENTIVES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INCENTIVES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INCENTIVES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INCENTIVES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INCENTIVES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INCENTIVES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INCENTIVES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INCENTIVES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INCENTIVES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INCENTIVES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INCENTIVES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INCENTIVES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INCENTIVES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INCENTIVES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INCENTIVES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INCENTIVES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3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ENERGY SALES</v>
          </cell>
          <cell r="B2">
            <v>2019</v>
          </cell>
          <cell r="C2">
            <v>85324.71875</v>
          </cell>
          <cell r="D2">
            <v>1128.25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-39.730213165283203</v>
          </cell>
          <cell r="P2">
            <v>0</v>
          </cell>
          <cell r="Q2">
            <v>0</v>
          </cell>
          <cell r="R2">
            <v>-3.8839309215545654</v>
          </cell>
          <cell r="S2">
            <v>7.3521961458027363E-3</v>
          </cell>
          <cell r="T2">
            <v>34.969181060791016</v>
          </cell>
          <cell r="U2">
            <v>-143.16520690917969</v>
          </cell>
          <cell r="V2">
            <v>-7.8588190078735352</v>
          </cell>
          <cell r="W2">
            <v>-0.61331695318222046</v>
          </cell>
          <cell r="X2">
            <v>-0.73899662494659424</v>
          </cell>
          <cell r="Y2">
            <v>5.2682995796203613</v>
          </cell>
          <cell r="Z2">
            <v>-63.116256713867188</v>
          </cell>
          <cell r="AA2">
            <v>-4.4878025054931641</v>
          </cell>
          <cell r="AB2">
            <v>-0.96500027179718018</v>
          </cell>
          <cell r="AC2">
            <v>-0.17720653116703033</v>
          </cell>
          <cell r="AD2">
            <v>1.4746887609362602E-2</v>
          </cell>
          <cell r="AE2">
            <v>-7.5876874923706055</v>
          </cell>
          <cell r="AF2">
            <v>-10.922873497009277</v>
          </cell>
          <cell r="AG2">
            <v>0</v>
          </cell>
          <cell r="AH2">
            <v>-9.9180841445922852</v>
          </cell>
          <cell r="AI2">
            <v>-0.52258306741714478</v>
          </cell>
          <cell r="AJ2">
            <v>-1.9168580770492554</v>
          </cell>
          <cell r="AK2">
            <v>0.89596259593963623</v>
          </cell>
          <cell r="AL2">
            <v>0</v>
          </cell>
          <cell r="AM2">
            <v>0</v>
          </cell>
          <cell r="AN2">
            <v>0</v>
          </cell>
          <cell r="AO2">
            <v>-2.066347599029541</v>
          </cell>
          <cell r="AP2">
            <v>0</v>
          </cell>
          <cell r="AQ2">
            <v>-32.371017456054688</v>
          </cell>
          <cell r="AR2">
            <v>-193.4925537109375</v>
          </cell>
          <cell r="AS2">
            <v>0</v>
          </cell>
          <cell r="AT2">
            <v>0</v>
          </cell>
          <cell r="AU2">
            <v>1.5659588575363159</v>
          </cell>
          <cell r="AV2">
            <v>31.875999450683594</v>
          </cell>
          <cell r="AW2">
            <v>-10.787734031677246</v>
          </cell>
          <cell r="AX2">
            <v>-15.848443984985352</v>
          </cell>
          <cell r="AY2">
            <v>-37.800472259521484</v>
          </cell>
          <cell r="AZ2">
            <v>-1.698737621307373</v>
          </cell>
          <cell r="BA2">
            <v>-39.157611846923828</v>
          </cell>
          <cell r="BB2">
            <v>0</v>
          </cell>
          <cell r="BC2">
            <v>-5.3242788314819336</v>
          </cell>
          <cell r="BD2">
            <v>-0.62623739242553711</v>
          </cell>
          <cell r="BE2">
            <v>6.087745726108551E-2</v>
          </cell>
          <cell r="BF2">
            <v>-0.33434873819351196</v>
          </cell>
          <cell r="BG2">
            <v>-76.627632141113281</v>
          </cell>
          <cell r="BH2">
            <v>-1.8186160326004028</v>
          </cell>
          <cell r="BI2">
            <v>-21.479345321655273</v>
          </cell>
          <cell r="BJ2">
            <v>0</v>
          </cell>
          <cell r="BK2">
            <v>-6.9133462905883789</v>
          </cell>
          <cell r="BL2">
            <v>-9.4827985763549805</v>
          </cell>
          <cell r="BM2">
            <v>0</v>
          </cell>
          <cell r="BN2">
            <v>0</v>
          </cell>
        </row>
        <row r="3">
          <cell r="A3" t="str">
            <v>ENERGY SALES</v>
          </cell>
          <cell r="B3">
            <v>2020</v>
          </cell>
          <cell r="C3">
            <v>86419.3203125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-122.38169097900391</v>
          </cell>
          <cell r="P3">
            <v>-48.325183868408203</v>
          </cell>
          <cell r="Q3">
            <v>0</v>
          </cell>
          <cell r="R3">
            <v>-13.529975891113281</v>
          </cell>
          <cell r="S3">
            <v>8.50670225918293E-3</v>
          </cell>
          <cell r="T3">
            <v>34.969181060791016</v>
          </cell>
          <cell r="U3">
            <v>-106.32442474365234</v>
          </cell>
          <cell r="V3">
            <v>-7.8588190078735352</v>
          </cell>
          <cell r="W3">
            <v>-6.3456449508666992</v>
          </cell>
          <cell r="X3">
            <v>-2.1514894962310791</v>
          </cell>
          <cell r="Y3">
            <v>12.571822166442871</v>
          </cell>
          <cell r="Z3">
            <v>-57.652816772460938</v>
          </cell>
          <cell r="AA3">
            <v>-4.5003128051757813</v>
          </cell>
          <cell r="AB3">
            <v>-8.6502342224121094</v>
          </cell>
          <cell r="AC3">
            <v>-2.0596721172332764</v>
          </cell>
          <cell r="AD3">
            <v>0.12611731886863708</v>
          </cell>
          <cell r="AE3">
            <v>-7.5876874923706055</v>
          </cell>
          <cell r="AF3">
            <v>-10.922873497009277</v>
          </cell>
          <cell r="AG3">
            <v>0</v>
          </cell>
          <cell r="AH3">
            <v>-30.015213012695313</v>
          </cell>
          <cell r="AI3">
            <v>-0.52258306741714478</v>
          </cell>
          <cell r="AJ3">
            <v>-16.586536407470703</v>
          </cell>
          <cell r="AK3">
            <v>7.7160859107971191</v>
          </cell>
          <cell r="AL3">
            <v>11.027475357055664</v>
          </cell>
          <cell r="AM3">
            <v>-0.48371991515159607</v>
          </cell>
          <cell r="AN3">
            <v>-1.0319823026657104</v>
          </cell>
          <cell r="AO3">
            <v>-2.066347599029541</v>
          </cell>
          <cell r="AP3">
            <v>0</v>
          </cell>
          <cell r="AQ3">
            <v>-32.371017456054688</v>
          </cell>
          <cell r="AR3">
            <v>-193.4925537109375</v>
          </cell>
          <cell r="AS3">
            <v>0</v>
          </cell>
          <cell r="AT3">
            <v>0</v>
          </cell>
          <cell r="AU3">
            <v>2.5055139064788818</v>
          </cell>
          <cell r="AV3">
            <v>31.967948913574219</v>
          </cell>
          <cell r="AW3">
            <v>-7.5484633445739746</v>
          </cell>
          <cell r="AX3">
            <v>-15.848443984985352</v>
          </cell>
          <cell r="AY3">
            <v>-34.217048645019531</v>
          </cell>
          <cell r="AZ3">
            <v>-4.7353644371032715</v>
          </cell>
          <cell r="BA3">
            <v>-39.157611846923828</v>
          </cell>
          <cell r="BB3">
            <v>0</v>
          </cell>
          <cell r="BC3">
            <v>-5.3242788314819336</v>
          </cell>
          <cell r="BD3">
            <v>-5.4820799827575684</v>
          </cell>
          <cell r="BE3">
            <v>0.52491068840026855</v>
          </cell>
          <cell r="BF3">
            <v>-3.3492698669433594</v>
          </cell>
          <cell r="BG3">
            <v>-76.627632141113281</v>
          </cell>
          <cell r="BH3">
            <v>-1.8186160326004028</v>
          </cell>
          <cell r="BI3">
            <v>-21.479345321655273</v>
          </cell>
          <cell r="BJ3">
            <v>0</v>
          </cell>
          <cell r="BK3">
            <v>-6.9133462905883789</v>
          </cell>
          <cell r="BL3">
            <v>-9.4827985763549805</v>
          </cell>
          <cell r="BM3">
            <v>0</v>
          </cell>
          <cell r="BN3">
            <v>0</v>
          </cell>
        </row>
        <row r="4">
          <cell r="A4" t="str">
            <v>ENERGY SALES</v>
          </cell>
          <cell r="B4">
            <v>2021</v>
          </cell>
          <cell r="C4">
            <v>87464.21875</v>
          </cell>
          <cell r="D4">
            <v>0</v>
          </cell>
          <cell r="E4">
            <v>1.6205760766752064E-4</v>
          </cell>
          <cell r="F4">
            <v>-2.9232690576463938E-3</v>
          </cell>
          <cell r="G4">
            <v>9.3273863196372986E-2</v>
          </cell>
          <cell r="H4">
            <v>-1.0282520055770874</v>
          </cell>
          <cell r="I4">
            <v>0.15829427540302277</v>
          </cell>
          <cell r="J4">
            <v>-2.855384349822998</v>
          </cell>
          <cell r="K4">
            <v>-0.11113399267196655</v>
          </cell>
          <cell r="L4">
            <v>0.50792700052261353</v>
          </cell>
          <cell r="M4">
            <v>-0.53657877445220947</v>
          </cell>
          <cell r="N4">
            <v>7.7002521720714867E-5</v>
          </cell>
          <cell r="O4">
            <v>-194.98783874511719</v>
          </cell>
          <cell r="P4">
            <v>-46.62750244140625</v>
          </cell>
          <cell r="Q4">
            <v>-2.2334561347961426</v>
          </cell>
          <cell r="R4">
            <v>-23.230146408081055</v>
          </cell>
          <cell r="S4">
            <v>1.6202662140130997E-2</v>
          </cell>
          <cell r="T4">
            <v>34.969181060791016</v>
          </cell>
          <cell r="U4">
            <v>-34.409862518310547</v>
          </cell>
          <cell r="V4">
            <v>-7.8588190078735352</v>
          </cell>
          <cell r="W4">
            <v>-12.091638565063477</v>
          </cell>
          <cell r="X4">
            <v>-3.5639829635620117</v>
          </cell>
          <cell r="Y4">
            <v>14.92399787902832</v>
          </cell>
          <cell r="Z4">
            <v>-34.432292938232422</v>
          </cell>
          <cell r="AA4">
            <v>-4.4878025054931641</v>
          </cell>
          <cell r="AB4">
            <v>-17.353042602539063</v>
          </cell>
          <cell r="AC4">
            <v>-3.9762253761291504</v>
          </cell>
          <cell r="AD4">
            <v>0.26960456371307373</v>
          </cell>
          <cell r="AE4">
            <v>-7.5876874923706055</v>
          </cell>
          <cell r="AF4">
            <v>-10.922873497009277</v>
          </cell>
          <cell r="AG4">
            <v>-4.3166866302490234</v>
          </cell>
          <cell r="AH4">
            <v>-40.817729949951172</v>
          </cell>
          <cell r="AI4">
            <v>-0.52258306741714478</v>
          </cell>
          <cell r="AJ4">
            <v>-37.005775451660156</v>
          </cell>
          <cell r="AK4">
            <v>16.577880859375</v>
          </cell>
          <cell r="AL4">
            <v>43.061027526855469</v>
          </cell>
          <cell r="AM4">
            <v>-1.8786606788635254</v>
          </cell>
          <cell r="AN4">
            <v>-4.0599451065063477</v>
          </cell>
          <cell r="AO4">
            <v>-2.066347599029541</v>
          </cell>
          <cell r="AP4">
            <v>-0.98251074552536011</v>
          </cell>
          <cell r="AQ4">
            <v>-32.371017456054688</v>
          </cell>
          <cell r="AR4">
            <v>-193.4925537109375</v>
          </cell>
          <cell r="AS4">
            <v>-0.98668110370635986</v>
          </cell>
          <cell r="AT4">
            <v>-4.4654092788696289</v>
          </cell>
          <cell r="AU4">
            <v>2.5055139064788818</v>
          </cell>
          <cell r="AV4">
            <v>31.875999450683594</v>
          </cell>
          <cell r="AW4">
            <v>-2.5108764171600342</v>
          </cell>
          <cell r="AX4">
            <v>-15.848443984985352</v>
          </cell>
          <cell r="AY4">
            <v>-17.80402946472168</v>
          </cell>
          <cell r="AZ4">
            <v>-7.7719902992248535</v>
          </cell>
          <cell r="BA4">
            <v>-39.157611846923828</v>
          </cell>
          <cell r="BB4">
            <v>-3.2972526550292969</v>
          </cell>
          <cell r="BC4">
            <v>-5.3242788314819336</v>
          </cell>
          <cell r="BD4">
            <v>-10.884922981262207</v>
          </cell>
          <cell r="BE4">
            <v>1.0058653354644775</v>
          </cell>
          <cell r="BF4">
            <v>-6.5587096214294434</v>
          </cell>
          <cell r="BG4">
            <v>-76.627632141113281</v>
          </cell>
          <cell r="BH4">
            <v>-1.8186160326004028</v>
          </cell>
          <cell r="BI4">
            <v>-21.479345321655273</v>
          </cell>
          <cell r="BJ4">
            <v>-5.4825139045715332</v>
          </cell>
          <cell r="BK4">
            <v>-6.9133462905883789</v>
          </cell>
          <cell r="BL4">
            <v>-9.4827985763549805</v>
          </cell>
          <cell r="BM4">
            <v>0</v>
          </cell>
          <cell r="BN4">
            <v>2.097022533416748E-2</v>
          </cell>
        </row>
        <row r="5">
          <cell r="A5" t="str">
            <v>ENERGY SALES</v>
          </cell>
          <cell r="B5">
            <v>2022</v>
          </cell>
          <cell r="C5">
            <v>88903.34375</v>
          </cell>
          <cell r="D5">
            <v>0</v>
          </cell>
          <cell r="E5">
            <v>4.7535120393149555E-4</v>
          </cell>
          <cell r="F5">
            <v>-9.2012509703636169E-3</v>
          </cell>
          <cell r="G5">
            <v>0.24816057085990906</v>
          </cell>
          <cell r="H5">
            <v>-3.4931762218475342</v>
          </cell>
          <cell r="I5">
            <v>0.46431249380111694</v>
          </cell>
          <cell r="J5">
            <v>-8.9875774383544922</v>
          </cell>
          <cell r="K5">
            <v>-0.35582149028778076</v>
          </cell>
          <cell r="L5">
            <v>1.6247447729110718</v>
          </cell>
          <cell r="M5">
            <v>-2.3184304237365723</v>
          </cell>
          <cell r="N5">
            <v>3.5445229150354862E-4</v>
          </cell>
          <cell r="O5">
            <v>-276.22927856445313</v>
          </cell>
          <cell r="P5">
            <v>-43.417022705078125</v>
          </cell>
          <cell r="Q5">
            <v>-6.0791282653808594</v>
          </cell>
          <cell r="R5">
            <v>-30.320621490478516</v>
          </cell>
          <cell r="S5">
            <v>2.1378159523010254E-2</v>
          </cell>
          <cell r="T5">
            <v>34.969181060791016</v>
          </cell>
          <cell r="U5">
            <v>0</v>
          </cell>
          <cell r="V5">
            <v>-7.8588190078735352</v>
          </cell>
          <cell r="W5">
            <v>-17.837635040283203</v>
          </cell>
          <cell r="X5">
            <v>-4.9764761924743652</v>
          </cell>
          <cell r="Y5">
            <v>17.74127197265625</v>
          </cell>
          <cell r="Z5">
            <v>-8.9906482696533203</v>
          </cell>
          <cell r="AA5">
            <v>-4.4878025054931641</v>
          </cell>
          <cell r="AB5">
            <v>-26.055850982666016</v>
          </cell>
          <cell r="AC5">
            <v>-5.8927788734436035</v>
          </cell>
          <cell r="AD5">
            <v>0.41309183835983276</v>
          </cell>
          <cell r="AE5">
            <v>-7.5876874923706055</v>
          </cell>
          <cell r="AF5">
            <v>-10.922873497009277</v>
          </cell>
          <cell r="AG5">
            <v>-12.252195358276367</v>
          </cell>
          <cell r="AH5">
            <v>-42.39080810546875</v>
          </cell>
          <cell r="AI5">
            <v>-0.52258306741714478</v>
          </cell>
          <cell r="AJ5">
            <v>-55.010993957519531</v>
          </cell>
          <cell r="AK5">
            <v>20.873031616210938</v>
          </cell>
          <cell r="AL5">
            <v>77.46051025390625</v>
          </cell>
          <cell r="AM5">
            <v>-3.7548995018005371</v>
          </cell>
          <cell r="AN5">
            <v>-7.3352913856506348</v>
          </cell>
          <cell r="AO5">
            <v>-2.066347599029541</v>
          </cell>
          <cell r="AP5">
            <v>-3.9347183704376221</v>
          </cell>
          <cell r="AQ5">
            <v>-32.371017456054688</v>
          </cell>
          <cell r="AR5">
            <v>-193.4925537109375</v>
          </cell>
          <cell r="AS5">
            <v>-3.9442005157470703</v>
          </cell>
          <cell r="AT5">
            <v>-14.902195930480957</v>
          </cell>
          <cell r="AU5">
            <v>2.5055141448974609</v>
          </cell>
          <cell r="AV5">
            <v>31.875999450683594</v>
          </cell>
          <cell r="AW5">
            <v>0</v>
          </cell>
          <cell r="AX5">
            <v>-15.848443984985352</v>
          </cell>
          <cell r="AY5">
            <v>-4.8380436897277832</v>
          </cell>
          <cell r="AZ5">
            <v>-9.2663421630859375</v>
          </cell>
          <cell r="BA5">
            <v>-39.157611846923828</v>
          </cell>
          <cell r="BB5">
            <v>-9.4613790512084961</v>
          </cell>
          <cell r="BC5">
            <v>-5.3242788314819336</v>
          </cell>
          <cell r="BD5">
            <v>-16.287769317626953</v>
          </cell>
          <cell r="BE5">
            <v>1.4868199825286865</v>
          </cell>
          <cell r="BF5">
            <v>-9.7681503295898438</v>
          </cell>
          <cell r="BG5">
            <v>-76.627632141113281</v>
          </cell>
          <cell r="BH5">
            <v>-1.8186160326004028</v>
          </cell>
          <cell r="BI5">
            <v>-21.472614288330078</v>
          </cell>
          <cell r="BJ5">
            <v>-15.297771453857422</v>
          </cell>
          <cell r="BK5">
            <v>-6.9133462905883789</v>
          </cell>
          <cell r="BL5">
            <v>-9.4827985763549805</v>
          </cell>
          <cell r="BM5">
            <v>0</v>
          </cell>
          <cell r="BN5">
            <v>5.8722727000713348E-2</v>
          </cell>
        </row>
        <row r="6">
          <cell r="A6" t="str">
            <v>ENERGY SALES</v>
          </cell>
          <cell r="B6">
            <v>2023</v>
          </cell>
          <cell r="C6">
            <v>90116.640625</v>
          </cell>
          <cell r="D6">
            <v>0</v>
          </cell>
          <cell r="E6">
            <v>7.8864482929930091E-4</v>
          </cell>
          <cell r="F6">
            <v>-1.5479233115911484E-2</v>
          </cell>
          <cell r="G6">
            <v>0.42973834276199341</v>
          </cell>
          <cell r="H6">
            <v>-6.4424400329589844</v>
          </cell>
          <cell r="I6">
            <v>0.77033078670501709</v>
          </cell>
          <cell r="J6">
            <v>-15.119771003723145</v>
          </cell>
          <cell r="K6">
            <v>-0.71420162916183472</v>
          </cell>
          <cell r="L6">
            <v>3.2606432437896729</v>
          </cell>
          <cell r="M6">
            <v>-6.1023359298706055</v>
          </cell>
          <cell r="N6">
            <v>9.5182354561984539E-4</v>
          </cell>
          <cell r="O6">
            <v>-364.93292236328125</v>
          </cell>
          <cell r="P6">
            <v>-40.425067901611328</v>
          </cell>
          <cell r="Q6">
            <v>-9.9248008728027344</v>
          </cell>
          <cell r="R6">
            <v>-37.411098480224609</v>
          </cell>
          <cell r="S6">
            <v>2.6553656905889511E-2</v>
          </cell>
          <cell r="T6">
            <v>34.969181060791016</v>
          </cell>
          <cell r="U6">
            <v>0</v>
          </cell>
          <cell r="V6">
            <v>-7.8588190078735352</v>
          </cell>
          <cell r="W6">
            <v>-23.583625793457031</v>
          </cell>
          <cell r="X6">
            <v>-6.3889684677124023</v>
          </cell>
          <cell r="Y6">
            <v>20.123998641967773</v>
          </cell>
          <cell r="Z6">
            <v>-0.53967475891113281</v>
          </cell>
          <cell r="AA6">
            <v>-4.4878025054931641</v>
          </cell>
          <cell r="AB6">
            <v>-34.758655548095703</v>
          </cell>
          <cell r="AC6">
            <v>-7.8093323707580566</v>
          </cell>
          <cell r="AD6">
            <v>0.55657899379730225</v>
          </cell>
          <cell r="AE6">
            <v>-7.5876874923706055</v>
          </cell>
          <cell r="AF6">
            <v>-9.5433273315429688</v>
          </cell>
          <cell r="AG6">
            <v>-20.187705993652344</v>
          </cell>
          <cell r="AH6">
            <v>-44.001308441162109</v>
          </cell>
          <cell r="AI6">
            <v>-0.52258306741714478</v>
          </cell>
          <cell r="AJ6">
            <v>-73.067550659179688</v>
          </cell>
          <cell r="AK6">
            <v>26.449441909790039</v>
          </cell>
          <cell r="AL6">
            <v>104.37108612060547</v>
          </cell>
          <cell r="AM6">
            <v>-5.7382121086120605</v>
          </cell>
          <cell r="AN6">
            <v>-9.8911809921264648</v>
          </cell>
          <cell r="AO6">
            <v>-2.066347599029541</v>
          </cell>
          <cell r="AP6">
            <v>-8.3724708557128906</v>
          </cell>
          <cell r="AQ6">
            <v>-32.371017456054688</v>
          </cell>
          <cell r="AR6">
            <v>-190.86965942382813</v>
          </cell>
          <cell r="AS6">
            <v>-8.0432415008544922</v>
          </cell>
          <cell r="AT6">
            <v>-27.278202056884766</v>
          </cell>
          <cell r="AU6">
            <v>2.5055141448974609</v>
          </cell>
          <cell r="AV6">
            <v>31.875999450683594</v>
          </cell>
          <cell r="AW6">
            <v>0</v>
          </cell>
          <cell r="AX6">
            <v>-15.848443984985352</v>
          </cell>
          <cell r="AY6">
            <v>-1.7218903303146362</v>
          </cell>
          <cell r="AZ6">
            <v>-9.5646572113037109</v>
          </cell>
          <cell r="BA6">
            <v>-39.157611846923828</v>
          </cell>
          <cell r="BB6">
            <v>-16.057024002075195</v>
          </cell>
          <cell r="BC6">
            <v>-5.3242788314819336</v>
          </cell>
          <cell r="BD6">
            <v>-21.690614700317383</v>
          </cell>
          <cell r="BE6">
            <v>1.9677749872207642</v>
          </cell>
          <cell r="BF6">
            <v>-12.977588653564453</v>
          </cell>
          <cell r="BG6">
            <v>-76.627632141113281</v>
          </cell>
          <cell r="BH6">
            <v>-1.8186160326004028</v>
          </cell>
          <cell r="BI6">
            <v>-21.126073837280273</v>
          </cell>
          <cell r="BJ6">
            <v>-25.113031387329102</v>
          </cell>
          <cell r="BK6">
            <v>-6.9133462905883789</v>
          </cell>
          <cell r="BL6">
            <v>-9.4678974151611328</v>
          </cell>
          <cell r="BM6">
            <v>0</v>
          </cell>
          <cell r="BN6">
            <v>9.6475236117839813E-2</v>
          </cell>
        </row>
        <row r="7">
          <cell r="A7" t="str">
            <v>ENERGY SALES</v>
          </cell>
          <cell r="B7">
            <v>2024</v>
          </cell>
          <cell r="C7">
            <v>91202.46875</v>
          </cell>
          <cell r="D7">
            <v>0</v>
          </cell>
          <cell r="E7">
            <v>9.398807305842638E-4</v>
          </cell>
          <cell r="F7">
            <v>-1.8833944573998451E-2</v>
          </cell>
          <cell r="G7">
            <v>0.70517408847808838</v>
          </cell>
          <cell r="H7">
            <v>-9.3917045593261719</v>
          </cell>
          <cell r="I7">
            <v>0.91805464029312134</v>
          </cell>
          <cell r="J7">
            <v>-18.396579742431641</v>
          </cell>
          <cell r="K7">
            <v>-1.2543014287948608</v>
          </cell>
          <cell r="L7">
            <v>5.7386794090270996</v>
          </cell>
          <cell r="M7">
            <v>-12.328699111938477</v>
          </cell>
          <cell r="N7">
            <v>1.9540598150342703E-3</v>
          </cell>
          <cell r="O7">
            <v>-409.607177734375</v>
          </cell>
          <cell r="P7">
            <v>-37.634815216064453</v>
          </cell>
          <cell r="Q7">
            <v>-13.770472526550293</v>
          </cell>
          <cell r="R7">
            <v>-40.813255310058594</v>
          </cell>
          <cell r="S7">
            <v>2.9750330373644829E-2</v>
          </cell>
          <cell r="T7">
            <v>34.969181060791016</v>
          </cell>
          <cell r="U7">
            <v>0</v>
          </cell>
          <cell r="V7">
            <v>-7.2801814079284668</v>
          </cell>
          <cell r="W7">
            <v>-26.313869476318359</v>
          </cell>
          <cell r="X7">
            <v>-7.8014612197875977</v>
          </cell>
          <cell r="Y7">
            <v>23.001821517944336</v>
          </cell>
          <cell r="Z7">
            <v>-0.24493961036205292</v>
          </cell>
          <cell r="AA7">
            <v>-4.5003128051757813</v>
          </cell>
          <cell r="AB7">
            <v>-39.342758178710938</v>
          </cell>
          <cell r="AC7">
            <v>-8.690277099609375</v>
          </cell>
          <cell r="AD7">
            <v>0.64943838119506836</v>
          </cell>
          <cell r="AE7">
            <v>-7.5876874923706055</v>
          </cell>
          <cell r="AF7">
            <v>-5.1059513092041016</v>
          </cell>
          <cell r="AG7">
            <v>-28.123212814331055</v>
          </cell>
          <cell r="AH7">
            <v>-45.649238586425781</v>
          </cell>
          <cell r="AI7">
            <v>-0.52258306741714478</v>
          </cell>
          <cell r="AJ7">
            <v>-82.760795593261719</v>
          </cell>
          <cell r="AK7">
            <v>29.911819458007813</v>
          </cell>
          <cell r="AL7">
            <v>128.09684753417969</v>
          </cell>
          <cell r="AM7">
            <v>-7.9363012313842773</v>
          </cell>
          <cell r="AN7">
            <v>-12.108416557312012</v>
          </cell>
          <cell r="AO7">
            <v>-2.066347599029541</v>
          </cell>
          <cell r="AP7">
            <v>-13.783202171325684</v>
          </cell>
          <cell r="AQ7">
            <v>-32.371017456054688</v>
          </cell>
          <cell r="AR7">
            <v>-160.73370361328125</v>
          </cell>
          <cell r="AS7">
            <v>-12.299647331237793</v>
          </cell>
          <cell r="AT7">
            <v>-39.654212951660156</v>
          </cell>
          <cell r="AU7">
            <v>2.5055141448974609</v>
          </cell>
          <cell r="AV7">
            <v>31.967948913574219</v>
          </cell>
          <cell r="AW7">
            <v>0</v>
          </cell>
          <cell r="AX7">
            <v>-15.848443984985352</v>
          </cell>
          <cell r="AY7">
            <v>0</v>
          </cell>
          <cell r="AZ7">
            <v>-13.167084693908691</v>
          </cell>
          <cell r="BA7">
            <v>-39.157611846923828</v>
          </cell>
          <cell r="BB7">
            <v>-23.113662719726563</v>
          </cell>
          <cell r="BC7">
            <v>-4.9779453277587891</v>
          </cell>
          <cell r="BD7">
            <v>-24.429323196411133</v>
          </cell>
          <cell r="BE7">
            <v>2.1762151718139648</v>
          </cell>
          <cell r="BF7">
            <v>-14.515500068664551</v>
          </cell>
          <cell r="BG7">
            <v>-76.627632141113281</v>
          </cell>
          <cell r="BH7">
            <v>-1.8186160326004028</v>
          </cell>
          <cell r="BI7">
            <v>-16.552251815795898</v>
          </cell>
          <cell r="BJ7">
            <v>-34.928287506103516</v>
          </cell>
          <cell r="BK7">
            <v>-6.9133462905883789</v>
          </cell>
          <cell r="BL7">
            <v>-6.1555438041687012</v>
          </cell>
          <cell r="BM7">
            <v>0</v>
          </cell>
          <cell r="BN7">
            <v>0.13422773778438568</v>
          </cell>
        </row>
        <row r="8">
          <cell r="A8" t="str">
            <v>ENERGY SALES</v>
          </cell>
          <cell r="B8">
            <v>2025</v>
          </cell>
          <cell r="C8">
            <v>91697.8828125</v>
          </cell>
          <cell r="D8">
            <v>0</v>
          </cell>
          <cell r="E8">
            <v>9.398807305842638E-4</v>
          </cell>
          <cell r="F8">
            <v>-1.8833944573998451E-2</v>
          </cell>
          <cell r="G8">
            <v>1.1084138154983521</v>
          </cell>
          <cell r="H8">
            <v>-12.340968132019043</v>
          </cell>
          <cell r="I8">
            <v>0.91805464029312134</v>
          </cell>
          <cell r="J8">
            <v>-18.396579742431641</v>
          </cell>
          <cell r="K8">
            <v>-2.0527212619781494</v>
          </cell>
          <cell r="L8">
            <v>9.3704214096069336</v>
          </cell>
          <cell r="M8">
            <v>-19.656078338623047</v>
          </cell>
          <cell r="N8">
            <v>3.1686548609286547E-3</v>
          </cell>
          <cell r="O8">
            <v>-414.3316650390625</v>
          </cell>
          <cell r="P8">
            <v>-48.325183868408203</v>
          </cell>
          <cell r="Q8">
            <v>-17.616146087646484</v>
          </cell>
          <cell r="R8">
            <v>-41.188770294189453</v>
          </cell>
          <cell r="S8">
            <v>3.0024902895092964E-2</v>
          </cell>
          <cell r="T8">
            <v>32.017578125</v>
          </cell>
          <cell r="U8">
            <v>0</v>
          </cell>
          <cell r="V8">
            <v>-5.0782923698425293</v>
          </cell>
          <cell r="W8">
            <v>-26.617292404174805</v>
          </cell>
          <cell r="X8">
            <v>-8.5254850387573242</v>
          </cell>
          <cell r="Y8">
            <v>25.436689376831055</v>
          </cell>
          <cell r="Z8">
            <v>0</v>
          </cell>
          <cell r="AA8">
            <v>-3.9486939907073975</v>
          </cell>
          <cell r="AB8">
            <v>-39.705253601074219</v>
          </cell>
          <cell r="AC8">
            <v>-8.7702188491821289</v>
          </cell>
          <cell r="AD8">
            <v>0.65543770790100098</v>
          </cell>
          <cell r="AE8">
            <v>-7.5876874923706055</v>
          </cell>
          <cell r="AF8">
            <v>0</v>
          </cell>
          <cell r="AG8">
            <v>-36.058723449707031</v>
          </cell>
          <cell r="AH8">
            <v>-46.648838043212891</v>
          </cell>
          <cell r="AI8">
            <v>-0.52258306741714478</v>
          </cell>
          <cell r="AJ8">
            <v>-83.715721130371094</v>
          </cell>
          <cell r="AK8">
            <v>30.256902694702148</v>
          </cell>
          <cell r="AL8">
            <v>138.22966003417969</v>
          </cell>
          <cell r="AM8">
            <v>-9.1758289337158203</v>
          </cell>
          <cell r="AN8">
            <v>-13.12211799621582</v>
          </cell>
          <cell r="AO8">
            <v>-2.066347599029541</v>
          </cell>
          <cell r="AP8">
            <v>-19.621072769165039</v>
          </cell>
          <cell r="AQ8">
            <v>-32.371017456054688</v>
          </cell>
          <cell r="AR8">
            <v>-108.99888610839844</v>
          </cell>
          <cell r="AS8">
            <v>-16.556053161621094</v>
          </cell>
          <cell r="AT8">
            <v>-52.030220031738281</v>
          </cell>
          <cell r="AU8">
            <v>5.4571189880371094</v>
          </cell>
          <cell r="AV8">
            <v>31.875999450683594</v>
          </cell>
          <cell r="AW8">
            <v>0</v>
          </cell>
          <cell r="AX8">
            <v>-15.848443984985352</v>
          </cell>
          <cell r="AY8">
            <v>0</v>
          </cell>
          <cell r="AZ8">
            <v>-15.976473808288574</v>
          </cell>
          <cell r="BA8">
            <v>-39.157611846923828</v>
          </cell>
          <cell r="BB8">
            <v>-30.381153106689453</v>
          </cell>
          <cell r="BC8">
            <v>-4.0977888107299805</v>
          </cell>
          <cell r="BD8">
            <v>-24.654401779174805</v>
          </cell>
          <cell r="BE8">
            <v>2.1962339878082275</v>
          </cell>
          <cell r="BF8">
            <v>-14.649089813232422</v>
          </cell>
          <cell r="BG8">
            <v>-76.627632141113281</v>
          </cell>
          <cell r="BH8">
            <v>-1.8186160326004028</v>
          </cell>
          <cell r="BI8">
            <v>-9.6143178939819336</v>
          </cell>
          <cell r="BJ8">
            <v>-44.743549346923828</v>
          </cell>
          <cell r="BK8">
            <v>-6.9133462905883789</v>
          </cell>
          <cell r="BL8">
            <v>-3.5560493469238281</v>
          </cell>
          <cell r="BM8">
            <v>0</v>
          </cell>
          <cell r="BN8">
            <v>0.17198024690151215</v>
          </cell>
        </row>
        <row r="9">
          <cell r="A9" t="str">
            <v>ENERGY SALES</v>
          </cell>
          <cell r="B9">
            <v>2026</v>
          </cell>
          <cell r="C9">
            <v>92320.6328125</v>
          </cell>
          <cell r="D9">
            <v>0</v>
          </cell>
          <cell r="E9">
            <v>9.398807305842638E-4</v>
          </cell>
          <cell r="F9">
            <v>-1.8833944573998451E-2</v>
          </cell>
          <cell r="G9">
            <v>1.3325836658477783</v>
          </cell>
          <cell r="H9">
            <v>-13.744927406311035</v>
          </cell>
          <cell r="I9">
            <v>0.91805464029312134</v>
          </cell>
          <cell r="J9">
            <v>-18.396579742431641</v>
          </cell>
          <cell r="K9">
            <v>-2.4950253963470459</v>
          </cell>
          <cell r="L9">
            <v>11.385067939758301</v>
          </cell>
          <cell r="M9">
            <v>-23.072330474853516</v>
          </cell>
          <cell r="N9">
            <v>3.8219783455133438E-3</v>
          </cell>
          <cell r="O9">
            <v>-419.00479125976563</v>
          </cell>
          <cell r="P9">
            <v>-46.62750244140625</v>
          </cell>
          <cell r="Q9">
            <v>-19.328718185424805</v>
          </cell>
          <cell r="R9">
            <v>-41.561214447021484</v>
          </cell>
          <cell r="S9">
            <v>3.0296962708234787E-2</v>
          </cell>
          <cell r="T9">
            <v>23.657827377319336</v>
          </cell>
          <cell r="U9">
            <v>0</v>
          </cell>
          <cell r="V9">
            <v>-2.5098447799682617</v>
          </cell>
          <cell r="W9">
            <v>-26.917436599731445</v>
          </cell>
          <cell r="X9">
            <v>-8.6216802597045898</v>
          </cell>
          <cell r="Y9">
            <v>25.644689559936523</v>
          </cell>
          <cell r="Z9">
            <v>0</v>
          </cell>
          <cell r="AA9">
            <v>-2.36238694190979</v>
          </cell>
          <cell r="AB9">
            <v>-40.064571380615234</v>
          </cell>
          <cell r="AC9">
            <v>-8.8495016098022461</v>
          </cell>
          <cell r="AD9">
            <v>0.66137951612472534</v>
          </cell>
          <cell r="AE9">
            <v>-7.5876874923706055</v>
          </cell>
          <cell r="AF9">
            <v>0</v>
          </cell>
          <cell r="AG9">
            <v>-39.91888427734375</v>
          </cell>
          <cell r="AH9">
            <v>-47.069576263427734</v>
          </cell>
          <cell r="AI9">
            <v>-0.52258306741714478</v>
          </cell>
          <cell r="AJ9">
            <v>-84.660171508789063</v>
          </cell>
          <cell r="AK9">
            <v>30.598209381103516</v>
          </cell>
          <cell r="AL9">
            <v>139.78900146484375</v>
          </cell>
          <cell r="AM9">
            <v>-9.2794103622436523</v>
          </cell>
          <cell r="AN9">
            <v>-13.27016544342041</v>
          </cell>
          <cell r="AO9">
            <v>-2.066347599029541</v>
          </cell>
          <cell r="AP9">
            <v>-22.323064804077148</v>
          </cell>
          <cell r="AQ9">
            <v>-32.371017456054688</v>
          </cell>
          <cell r="AR9">
            <v>-65.308372497558594</v>
          </cell>
          <cell r="AS9">
            <v>-18.559165954589844</v>
          </cell>
          <cell r="AT9">
            <v>-57.820644378662109</v>
          </cell>
          <cell r="AU9">
            <v>13.816867828369141</v>
          </cell>
          <cell r="AV9">
            <v>31.875999450683594</v>
          </cell>
          <cell r="AW9">
            <v>0</v>
          </cell>
          <cell r="AX9">
            <v>-15.848443984985352</v>
          </cell>
          <cell r="AY9">
            <v>0</v>
          </cell>
          <cell r="AZ9">
            <v>-16.120504379272461</v>
          </cell>
          <cell r="BA9">
            <v>-39.157611846923828</v>
          </cell>
          <cell r="BB9">
            <v>-33.818565368652344</v>
          </cell>
          <cell r="BC9">
            <v>-3.2738046646118164</v>
          </cell>
          <cell r="BD9">
            <v>-24.877571105957031</v>
          </cell>
          <cell r="BE9">
            <v>2.2160916328430176</v>
          </cell>
          <cell r="BF9">
            <v>-14.781554222106934</v>
          </cell>
          <cell r="BG9">
            <v>-76.627632141113281</v>
          </cell>
          <cell r="BH9">
            <v>-1.8186160326004028</v>
          </cell>
          <cell r="BI9">
            <v>-3.502551794052124</v>
          </cell>
          <cell r="BJ9">
            <v>-49.322555541992188</v>
          </cell>
          <cell r="BK9">
            <v>-6.9133462905883789</v>
          </cell>
          <cell r="BL9">
            <v>-3.5560493469238281</v>
          </cell>
          <cell r="BM9">
            <v>0</v>
          </cell>
          <cell r="BN9">
            <v>0.18970449268817902</v>
          </cell>
        </row>
        <row r="10">
          <cell r="A10" t="str">
            <v>ENERGY SALES</v>
          </cell>
          <cell r="B10">
            <v>2027</v>
          </cell>
          <cell r="C10">
            <v>93014.0234375</v>
          </cell>
          <cell r="D10">
            <v>0</v>
          </cell>
          <cell r="E10">
            <v>9.398807305842638E-4</v>
          </cell>
          <cell r="F10">
            <v>-1.8833944573998451E-2</v>
          </cell>
          <cell r="G10">
            <v>1.347123384475708</v>
          </cell>
          <cell r="H10">
            <v>-13.866169929504395</v>
          </cell>
          <cell r="I10">
            <v>0.91805464029312134</v>
          </cell>
          <cell r="J10">
            <v>-18.396579742431641</v>
          </cell>
          <cell r="K10">
            <v>-2.5222525596618652</v>
          </cell>
          <cell r="L10">
            <v>11.509303092956543</v>
          </cell>
          <cell r="M10">
            <v>-23.275787353515625</v>
          </cell>
          <cell r="N10">
            <v>3.8557639345526695E-3</v>
          </cell>
          <cell r="O10">
            <v>-423.57672119140625</v>
          </cell>
          <cell r="P10">
            <v>-43.417022705078125</v>
          </cell>
          <cell r="Q10">
            <v>-19.499059677124023</v>
          </cell>
          <cell r="R10">
            <v>-41.927780151367188</v>
          </cell>
          <cell r="S10">
            <v>3.0565498396754265E-2</v>
          </cell>
          <cell r="T10">
            <v>11.624136924743652</v>
          </cell>
          <cell r="U10">
            <v>0</v>
          </cell>
          <cell r="V10">
            <v>-0.7501489520072937</v>
          </cell>
          <cell r="W10">
            <v>-27.500701904296875</v>
          </cell>
          <cell r="X10">
            <v>-8.7158412933349609</v>
          </cell>
          <cell r="Y10">
            <v>25.824516296386719</v>
          </cell>
          <cell r="Z10">
            <v>0</v>
          </cell>
          <cell r="AA10">
            <v>-0.64332610368728638</v>
          </cell>
          <cell r="AB10">
            <v>-40.4185791015625</v>
          </cell>
          <cell r="AC10">
            <v>-8.9275188446044922</v>
          </cell>
          <cell r="AD10">
            <v>0.66724854707717896</v>
          </cell>
          <cell r="AE10">
            <v>-7.5876874923706055</v>
          </cell>
          <cell r="AF10">
            <v>0</v>
          </cell>
          <cell r="AG10">
            <v>-40.354457855224609</v>
          </cell>
          <cell r="AH10">
            <v>-47.483757019042969</v>
          </cell>
          <cell r="AI10">
            <v>0</v>
          </cell>
          <cell r="AJ10">
            <v>-85.584526062011719</v>
          </cell>
          <cell r="AK10">
            <v>30.932195663452148</v>
          </cell>
          <cell r="AL10">
            <v>141.31495666503906</v>
          </cell>
          <cell r="AM10">
            <v>-9.3808746337890625</v>
          </cell>
          <cell r="AN10">
            <v>-13.415071487426758</v>
          </cell>
          <cell r="AO10">
            <v>-2.066347599029541</v>
          </cell>
          <cell r="AP10">
            <v>-22.566452026367188</v>
          </cell>
          <cell r="AQ10">
            <v>-32.371017456054688</v>
          </cell>
          <cell r="AR10">
            <v>-32.846458435058594</v>
          </cell>
          <cell r="AS10">
            <v>-18.761556625366211</v>
          </cell>
          <cell r="AT10">
            <v>-58.451053619384766</v>
          </cell>
          <cell r="AU10">
            <v>25.850559234619141</v>
          </cell>
          <cell r="AV10">
            <v>31.875999450683594</v>
          </cell>
          <cell r="AW10">
            <v>0</v>
          </cell>
          <cell r="AX10">
            <v>-15.813296318054199</v>
          </cell>
          <cell r="AY10">
            <v>0</v>
          </cell>
          <cell r="AZ10">
            <v>-16.262237548828125</v>
          </cell>
          <cell r="BA10">
            <v>-39.157611846923828</v>
          </cell>
          <cell r="BB10">
            <v>-34.187370300292969</v>
          </cell>
          <cell r="BC10">
            <v>-1.4955079555511475</v>
          </cell>
          <cell r="BD10">
            <v>-25.097141265869141</v>
          </cell>
          <cell r="BE10">
            <v>2.2355978488922119</v>
          </cell>
          <cell r="BF10">
            <v>-14.911855697631836</v>
          </cell>
          <cell r="BG10">
            <v>-76.627632141113281</v>
          </cell>
          <cell r="BH10">
            <v>-1.8186160326004028</v>
          </cell>
          <cell r="BI10">
            <v>-0.29184341430664063</v>
          </cell>
          <cell r="BJ10">
            <v>-49.757438659667969</v>
          </cell>
          <cell r="BK10">
            <v>-6.9133462905883789</v>
          </cell>
          <cell r="BL10">
            <v>-3.5560493469238281</v>
          </cell>
          <cell r="BM10">
            <v>0</v>
          </cell>
          <cell r="BN10">
            <v>0.19137728214263916</v>
          </cell>
        </row>
        <row r="11">
          <cell r="A11" t="str">
            <v>ENERGY SALES</v>
          </cell>
          <cell r="B11">
            <v>2028</v>
          </cell>
          <cell r="C11">
            <v>94108.6328125</v>
          </cell>
          <cell r="D11">
            <v>0</v>
          </cell>
          <cell r="E11">
            <v>9.398807305842638E-4</v>
          </cell>
          <cell r="F11">
            <v>-1.8833944573998451E-2</v>
          </cell>
          <cell r="G11">
            <v>1.3648210763931274</v>
          </cell>
          <cell r="H11">
            <v>-13.98392391204834</v>
          </cell>
          <cell r="I11">
            <v>0.91805464029312134</v>
          </cell>
          <cell r="J11">
            <v>-18.396579742431641</v>
          </cell>
          <cell r="K11">
            <v>-2.5484316349029541</v>
          </cell>
          <cell r="L11">
            <v>11.660495758056641</v>
          </cell>
          <cell r="M11">
            <v>-23.473560333251953</v>
          </cell>
          <cell r="N11">
            <v>3.8886242546141148E-3</v>
          </cell>
          <cell r="O11">
            <v>-427.97274780273438</v>
          </cell>
          <cell r="P11">
            <v>-40.425067901611328</v>
          </cell>
          <cell r="Q11">
            <v>-19.664426803588867</v>
          </cell>
          <cell r="R11">
            <v>-42.28375244140625</v>
          </cell>
          <cell r="S11">
            <v>3.0826585367321968E-2</v>
          </cell>
          <cell r="T11">
            <v>2.5409479141235352</v>
          </cell>
          <cell r="U11">
            <v>0</v>
          </cell>
          <cell r="V11">
            <v>0</v>
          </cell>
          <cell r="W11">
            <v>-28.015830993652344</v>
          </cell>
          <cell r="X11">
            <v>-8.8063983917236328</v>
          </cell>
          <cell r="Y11">
            <v>26.055294036865234</v>
          </cell>
          <cell r="Z11">
            <v>0</v>
          </cell>
          <cell r="AA11">
            <v>0</v>
          </cell>
          <cell r="AB11">
            <v>-40.762596130371094</v>
          </cell>
          <cell r="AC11">
            <v>-9.0032815933227539</v>
          </cell>
          <cell r="AD11">
            <v>0.67295753955841064</v>
          </cell>
          <cell r="AE11">
            <v>-7.5876874923706055</v>
          </cell>
          <cell r="AF11">
            <v>0</v>
          </cell>
          <cell r="AG11">
            <v>-40.773265838623047</v>
          </cell>
          <cell r="AH11">
            <v>-47.886043548583984</v>
          </cell>
          <cell r="AI11">
            <v>0</v>
          </cell>
          <cell r="AJ11">
            <v>-86.473419189453125</v>
          </cell>
          <cell r="AK11">
            <v>31.253358840942383</v>
          </cell>
          <cell r="AL11">
            <v>143.26676940917969</v>
          </cell>
          <cell r="AM11">
            <v>-9.4784793853759766</v>
          </cell>
          <cell r="AN11">
            <v>-13.554426193237305</v>
          </cell>
          <cell r="AO11">
            <v>-1.2576287984848022</v>
          </cell>
          <cell r="AP11">
            <v>-22.800441741943359</v>
          </cell>
          <cell r="AQ11">
            <v>-32.371017456054688</v>
          </cell>
          <cell r="AR11">
            <v>-19.581081390380859</v>
          </cell>
          <cell r="AS11">
            <v>-18.956142425537109</v>
          </cell>
          <cell r="AT11">
            <v>-59.057102203369141</v>
          </cell>
          <cell r="AU11">
            <v>34.933750152587891</v>
          </cell>
          <cell r="AV11">
            <v>31.967948913574219</v>
          </cell>
          <cell r="AW11">
            <v>0</v>
          </cell>
          <cell r="AX11">
            <v>-14.430864334106445</v>
          </cell>
          <cell r="AY11">
            <v>0</v>
          </cell>
          <cell r="AZ11">
            <v>-16.399883270263672</v>
          </cell>
          <cell r="BA11">
            <v>-39.157611846923828</v>
          </cell>
          <cell r="BB11">
            <v>-34.541950225830078</v>
          </cell>
          <cell r="BC11">
            <v>-0.20065686106681824</v>
          </cell>
          <cell r="BD11">
            <v>-25.310258865356445</v>
          </cell>
          <cell r="BE11">
            <v>2.2545208930969238</v>
          </cell>
          <cell r="BF11">
            <v>-15.038449287414551</v>
          </cell>
          <cell r="BG11">
            <v>-76.627632141113281</v>
          </cell>
          <cell r="BH11">
            <v>-1.8186160326004028</v>
          </cell>
          <cell r="BI11">
            <v>0</v>
          </cell>
          <cell r="BJ11">
            <v>-50.179759979248047</v>
          </cell>
          <cell r="BK11">
            <v>-6.9133462905883789</v>
          </cell>
          <cell r="BL11">
            <v>-3.5560493469238281</v>
          </cell>
          <cell r="BM11">
            <v>0</v>
          </cell>
          <cell r="BN11">
            <v>0.19300186634063721</v>
          </cell>
        </row>
        <row r="12">
          <cell r="A12" t="str">
            <v>ENERGY SALES</v>
          </cell>
          <cell r="B12">
            <v>2029</v>
          </cell>
          <cell r="C12">
            <v>94825.65625</v>
          </cell>
          <cell r="D12">
            <v>0</v>
          </cell>
          <cell r="E12">
            <v>9.398807305842638E-4</v>
          </cell>
          <cell r="F12">
            <v>-1.8833944573998451E-2</v>
          </cell>
          <cell r="G12">
            <v>1.3746161460876465</v>
          </cell>
          <cell r="H12">
            <v>-14.098658561706543</v>
          </cell>
          <cell r="I12">
            <v>0.91805464029312134</v>
          </cell>
          <cell r="J12">
            <v>-18.396579742431641</v>
          </cell>
          <cell r="K12">
            <v>-2.5737216472625732</v>
          </cell>
          <cell r="L12">
            <v>11.744153022766113</v>
          </cell>
          <cell r="M12">
            <v>-23.66632080078125</v>
          </cell>
          <cell r="N12">
            <v>3.9206244982779026E-3</v>
          </cell>
          <cell r="O12">
            <v>-432.2197265625</v>
          </cell>
          <cell r="P12">
            <v>-37.634815216064453</v>
          </cell>
          <cell r="Q12">
            <v>-19.82562255859375</v>
          </cell>
          <cell r="R12">
            <v>-42.630680084228516</v>
          </cell>
          <cell r="S12">
            <v>3.1080534681677818E-2</v>
          </cell>
          <cell r="T12">
            <v>0</v>
          </cell>
          <cell r="U12">
            <v>0</v>
          </cell>
          <cell r="V12">
            <v>0</v>
          </cell>
          <cell r="W12">
            <v>-28.288549423217773</v>
          </cell>
          <cell r="X12">
            <v>-8.8938541412353516</v>
          </cell>
          <cell r="Y12">
            <v>26.136520385742188</v>
          </cell>
          <cell r="Z12">
            <v>0</v>
          </cell>
          <cell r="AA12">
            <v>0</v>
          </cell>
          <cell r="AB12">
            <v>-41.097564697265625</v>
          </cell>
          <cell r="AC12">
            <v>-9.0771169662475586</v>
          </cell>
          <cell r="AD12">
            <v>0.67850697040557861</v>
          </cell>
          <cell r="AE12">
            <v>-7.5876874923706055</v>
          </cell>
          <cell r="AF12">
            <v>0</v>
          </cell>
          <cell r="AG12">
            <v>-41.177871704101563</v>
          </cell>
          <cell r="AH12">
            <v>-48.277957916259766</v>
          </cell>
          <cell r="AI12">
            <v>0</v>
          </cell>
          <cell r="AJ12">
            <v>-87.33197021484375</v>
          </cell>
          <cell r="AK12">
            <v>31.563589096069336</v>
          </cell>
          <cell r="AL12">
            <v>144.19976806640625</v>
          </cell>
          <cell r="AM12">
            <v>-9.5727014541625977</v>
          </cell>
          <cell r="AN12">
            <v>-13.68901538848877</v>
          </cell>
          <cell r="AO12">
            <v>-0.24455676972866058</v>
          </cell>
          <cell r="AP12">
            <v>-23.026554107666016</v>
          </cell>
          <cell r="AQ12">
            <v>-32.143882751464844</v>
          </cell>
          <cell r="AR12">
            <v>-19.581081390380859</v>
          </cell>
          <cell r="AS12">
            <v>-19.144172668457031</v>
          </cell>
          <cell r="AT12">
            <v>-59.642765045166016</v>
          </cell>
          <cell r="AU12">
            <v>37.474693298339844</v>
          </cell>
          <cell r="AV12">
            <v>31.875999450683594</v>
          </cell>
          <cell r="AW12">
            <v>0</v>
          </cell>
          <cell r="AX12">
            <v>-11.549518585205078</v>
          </cell>
          <cell r="AY12">
            <v>0</v>
          </cell>
          <cell r="AZ12">
            <v>-16.534004211425781</v>
          </cell>
          <cell r="BA12">
            <v>-39.157611846923828</v>
          </cell>
          <cell r="BB12">
            <v>-34.884578704833984</v>
          </cell>
          <cell r="BC12">
            <v>-1.8137358129024506E-2</v>
          </cell>
          <cell r="BD12">
            <v>-25.517953872680664</v>
          </cell>
          <cell r="BE12">
            <v>2.2729833126068115</v>
          </cell>
          <cell r="BF12">
            <v>-15.161911964416504</v>
          </cell>
          <cell r="BG12">
            <v>-76.627632141113281</v>
          </cell>
          <cell r="BH12">
            <v>-1.8186160326004028</v>
          </cell>
          <cell r="BI12">
            <v>0</v>
          </cell>
          <cell r="BJ12">
            <v>-50.591384887695313</v>
          </cell>
          <cell r="BK12">
            <v>-6.9133462905883789</v>
          </cell>
          <cell r="BL12">
            <v>-3.5560493469238281</v>
          </cell>
          <cell r="BM12">
            <v>0</v>
          </cell>
          <cell r="BN12">
            <v>0.1945851743221283</v>
          </cell>
        </row>
        <row r="13">
          <cell r="A13" t="str">
            <v>ENERGY SALES</v>
          </cell>
          <cell r="B13">
            <v>2030</v>
          </cell>
          <cell r="C13">
            <v>95301.7265625</v>
          </cell>
          <cell r="D13">
            <v>0</v>
          </cell>
          <cell r="E13">
            <v>9.398807305842638E-4</v>
          </cell>
          <cell r="F13">
            <v>-1.8833944573998451E-2</v>
          </cell>
          <cell r="G13">
            <v>1.3877968788146973</v>
          </cell>
          <cell r="H13">
            <v>-14.211336135864258</v>
          </cell>
          <cell r="I13">
            <v>0.91805464029312134</v>
          </cell>
          <cell r="J13">
            <v>-18.396579742431641</v>
          </cell>
          <cell r="K13">
            <v>-2.5983984470367432</v>
          </cell>
          <cell r="L13">
            <v>11.856754302978516</v>
          </cell>
          <cell r="M13">
            <v>-23.855445861816406</v>
          </cell>
          <cell r="N13">
            <v>3.9520151913166046E-3</v>
          </cell>
          <cell r="O13">
            <v>-436.3636474609375</v>
          </cell>
          <cell r="P13">
            <v>-48.325183868408203</v>
          </cell>
          <cell r="Q13">
            <v>-19.983911514282227</v>
          </cell>
          <cell r="R13">
            <v>-42.971351623535156</v>
          </cell>
          <cell r="S13">
            <v>3.1329821795225143E-2</v>
          </cell>
          <cell r="T13">
            <v>0</v>
          </cell>
          <cell r="U13">
            <v>0</v>
          </cell>
          <cell r="V13">
            <v>0</v>
          </cell>
          <cell r="W13">
            <v>-28.554666519165039</v>
          </cell>
          <cell r="X13">
            <v>-9.2292909622192383</v>
          </cell>
          <cell r="Y13">
            <v>26.292520523071289</v>
          </cell>
          <cell r="Z13">
            <v>0</v>
          </cell>
          <cell r="AA13">
            <v>0</v>
          </cell>
          <cell r="AB13">
            <v>-41.426445007324219</v>
          </cell>
          <cell r="AC13">
            <v>-9.1496315002441406</v>
          </cell>
          <cell r="AD13">
            <v>0.68395364284515381</v>
          </cell>
          <cell r="AE13">
            <v>-7.3037543296813965</v>
          </cell>
          <cell r="AF13">
            <v>0</v>
          </cell>
          <cell r="AG13">
            <v>-41.572669982910156</v>
          </cell>
          <cell r="AH13">
            <v>-49.334037780761719</v>
          </cell>
          <cell r="AI13">
            <v>0</v>
          </cell>
          <cell r="AJ13">
            <v>-88.169639587402344</v>
          </cell>
          <cell r="AK13">
            <v>31.866277694702148</v>
          </cell>
          <cell r="AL13">
            <v>145.58270263671875</v>
          </cell>
          <cell r="AM13">
            <v>-9.6646184921264648</v>
          </cell>
          <cell r="AN13">
            <v>-13.820328712463379</v>
          </cell>
          <cell r="AO13">
            <v>0</v>
          </cell>
          <cell r="AP13">
            <v>-23.247200012207031</v>
          </cell>
          <cell r="AQ13">
            <v>-27.481653213500977</v>
          </cell>
          <cell r="AR13">
            <v>-19.581081390380859</v>
          </cell>
          <cell r="AS13">
            <v>-19.327644348144531</v>
          </cell>
          <cell r="AT13">
            <v>-60.214263916015625</v>
          </cell>
          <cell r="AU13">
            <v>37.474693298339844</v>
          </cell>
          <cell r="AV13">
            <v>31.875999450683594</v>
          </cell>
          <cell r="AW13">
            <v>0</v>
          </cell>
          <cell r="AX13">
            <v>-8.0471630096435547</v>
          </cell>
          <cell r="AY13">
            <v>0</v>
          </cell>
          <cell r="AZ13">
            <v>-16.665733337402344</v>
          </cell>
          <cell r="BA13">
            <v>-38.457813262939453</v>
          </cell>
          <cell r="BB13">
            <v>-35.218906402587891</v>
          </cell>
          <cell r="BC13">
            <v>0</v>
          </cell>
          <cell r="BD13">
            <v>-25.72212028503418</v>
          </cell>
          <cell r="BE13">
            <v>2.2911362648010254</v>
          </cell>
          <cell r="BF13">
            <v>-15.283082962036133</v>
          </cell>
          <cell r="BG13">
            <v>-76.627632141113281</v>
          </cell>
          <cell r="BH13">
            <v>-1.8165040016174316</v>
          </cell>
          <cell r="BI13">
            <v>0</v>
          </cell>
          <cell r="BJ13">
            <v>-50.995594024658203</v>
          </cell>
          <cell r="BK13">
            <v>-6.9133462905883789</v>
          </cell>
          <cell r="BL13">
            <v>-3.5560493469238281</v>
          </cell>
          <cell r="BM13">
            <v>0</v>
          </cell>
          <cell r="BN13">
            <v>0.19613996148109436</v>
          </cell>
        </row>
        <row r="14">
          <cell r="A14" t="str">
            <v>ENERGY SALES</v>
          </cell>
          <cell r="B14">
            <v>2031</v>
          </cell>
          <cell r="C14">
            <v>95941.1328125</v>
          </cell>
          <cell r="D14">
            <v>0</v>
          </cell>
          <cell r="E14">
            <v>9.398807305842638E-4</v>
          </cell>
          <cell r="F14">
            <v>-1.8833944573998451E-2</v>
          </cell>
          <cell r="G14">
            <v>1.4006631374359131</v>
          </cell>
          <cell r="H14">
            <v>-14.322085380554199</v>
          </cell>
          <cell r="I14">
            <v>0.91805464029312134</v>
          </cell>
          <cell r="J14">
            <v>-18.396579742431641</v>
          </cell>
          <cell r="K14">
            <v>-2.6224973201751709</v>
          </cell>
          <cell r="L14">
            <v>11.966715812683105</v>
          </cell>
          <cell r="M14">
            <v>-24.041145324707031</v>
          </cell>
          <cell r="N14">
            <v>3.9828391745686531E-3</v>
          </cell>
          <cell r="O14">
            <v>-440.4102783203125</v>
          </cell>
          <cell r="P14">
            <v>-46.62750244140625</v>
          </cell>
          <cell r="Q14">
            <v>-20.139507293701172</v>
          </cell>
          <cell r="R14">
            <v>-43.306114196777344</v>
          </cell>
          <cell r="S14">
            <v>3.1574804335832596E-2</v>
          </cell>
          <cell r="T14">
            <v>0</v>
          </cell>
          <cell r="U14">
            <v>0</v>
          </cell>
          <cell r="V14">
            <v>0</v>
          </cell>
          <cell r="W14">
            <v>-28.814533233642578</v>
          </cell>
          <cell r="X14">
            <v>-10.946296691894531</v>
          </cell>
          <cell r="Y14">
            <v>26.448520660400391</v>
          </cell>
          <cell r="Z14">
            <v>0</v>
          </cell>
          <cell r="AA14">
            <v>0</v>
          </cell>
          <cell r="AB14">
            <v>-41.749725341796875</v>
          </cell>
          <cell r="AC14">
            <v>-9.2209005355834961</v>
          </cell>
          <cell r="AD14">
            <v>0.6893080472946167</v>
          </cell>
          <cell r="AE14">
            <v>-5.4491515159606934</v>
          </cell>
          <cell r="AF14">
            <v>0</v>
          </cell>
          <cell r="AG14">
            <v>-41.958194732666016</v>
          </cell>
          <cell r="AH14">
            <v>-59.752010345458984</v>
          </cell>
          <cell r="AI14">
            <v>0</v>
          </cell>
          <cell r="AJ14">
            <v>-88.987678527832031</v>
          </cell>
          <cell r="AK14">
            <v>32.161872863769531</v>
          </cell>
          <cell r="AL14">
            <v>146.9332275390625</v>
          </cell>
          <cell r="AM14">
            <v>-9.7543878555297852</v>
          </cell>
          <cell r="AN14">
            <v>-13.948566436767578</v>
          </cell>
          <cell r="AO14">
            <v>0</v>
          </cell>
          <cell r="AP14">
            <v>-23.462667465209961</v>
          </cell>
          <cell r="AQ14">
            <v>-19.339574813842773</v>
          </cell>
          <cell r="AR14">
            <v>-19.581081390380859</v>
          </cell>
          <cell r="AS14">
            <v>-19.506803512573242</v>
          </cell>
          <cell r="AT14">
            <v>-60.772335052490234</v>
          </cell>
          <cell r="AU14">
            <v>37.474697113037109</v>
          </cell>
          <cell r="AV14">
            <v>31.875999450683594</v>
          </cell>
          <cell r="AW14">
            <v>0</v>
          </cell>
          <cell r="AX14">
            <v>-3.5688424110412598</v>
          </cell>
          <cell r="AY14">
            <v>0</v>
          </cell>
          <cell r="AZ14">
            <v>-16.795215606689453</v>
          </cell>
          <cell r="BA14">
            <v>-27.991170883178711</v>
          </cell>
          <cell r="BB14">
            <v>-35.545387268066406</v>
          </cell>
          <cell r="BC14">
            <v>0</v>
          </cell>
          <cell r="BD14">
            <v>-25.922740936279297</v>
          </cell>
          <cell r="BE14">
            <v>2.3089685440063477</v>
          </cell>
          <cell r="BF14">
            <v>-15.40221118927002</v>
          </cell>
          <cell r="BG14">
            <v>-76.627632141113281</v>
          </cell>
          <cell r="BH14">
            <v>-1.7863297462463379</v>
          </cell>
          <cell r="BI14">
            <v>0</v>
          </cell>
          <cell r="BJ14">
            <v>-51.392807006835938</v>
          </cell>
          <cell r="BK14">
            <v>-6.9133462905883789</v>
          </cell>
          <cell r="BL14">
            <v>-3.5560493469238281</v>
          </cell>
          <cell r="BM14">
            <v>0</v>
          </cell>
          <cell r="BN14">
            <v>0.19766783714294434</v>
          </cell>
        </row>
        <row r="15">
          <cell r="A15" t="str">
            <v>ENERGY SALES</v>
          </cell>
          <cell r="B15">
            <v>2032</v>
          </cell>
          <cell r="C15">
            <v>96877</v>
          </cell>
          <cell r="D15">
            <v>0</v>
          </cell>
          <cell r="E15">
            <v>9.398807305842638E-4</v>
          </cell>
          <cell r="F15">
            <v>-1.8833944573998451E-2</v>
          </cell>
          <cell r="G15">
            <v>1.4170931577682495</v>
          </cell>
          <cell r="H15">
            <v>-14.430981636047363</v>
          </cell>
          <cell r="I15">
            <v>0.91805464029312134</v>
          </cell>
          <cell r="J15">
            <v>-18.396579742431641</v>
          </cell>
          <cell r="K15">
            <v>-2.646043062210083</v>
          </cell>
          <cell r="L15">
            <v>12.107122421264648</v>
          </cell>
          <cell r="M15">
            <v>-24.223697662353516</v>
          </cell>
          <cell r="N15">
            <v>4.0131350979208946E-3</v>
          </cell>
          <cell r="O15">
            <v>-444.3643798828125</v>
          </cell>
          <cell r="P15">
            <v>-43.417022705078125</v>
          </cell>
          <cell r="Q15">
            <v>-20.292562484741211</v>
          </cell>
          <cell r="R15">
            <v>-43.635295867919922</v>
          </cell>
          <cell r="S15">
            <v>3.1815636903047562E-2</v>
          </cell>
          <cell r="T15">
            <v>0</v>
          </cell>
          <cell r="U15">
            <v>0</v>
          </cell>
          <cell r="V15">
            <v>0</v>
          </cell>
          <cell r="W15">
            <v>-29.068452835083008</v>
          </cell>
          <cell r="X15">
            <v>-13.310605049133301</v>
          </cell>
          <cell r="Y15">
            <v>26.681098937988281</v>
          </cell>
          <cell r="Z15">
            <v>0</v>
          </cell>
          <cell r="AA15">
            <v>0</v>
          </cell>
          <cell r="AB15">
            <v>-42.067596435546875</v>
          </cell>
          <cell r="AC15">
            <v>-9.2909793853759766</v>
          </cell>
          <cell r="AD15">
            <v>0.69457107782363892</v>
          </cell>
          <cell r="AE15">
            <v>-2.8575875759124756</v>
          </cell>
          <cell r="AF15">
            <v>0</v>
          </cell>
          <cell r="AG15">
            <v>-42.33489990234375</v>
          </cell>
          <cell r="AH15">
            <v>-73.800239562988281</v>
          </cell>
          <cell r="AI15">
            <v>0</v>
          </cell>
          <cell r="AJ15">
            <v>-89.786972045898438</v>
          </cell>
          <cell r="AK15">
            <v>32.450698852539063</v>
          </cell>
          <cell r="AL15">
            <v>148.75602722167969</v>
          </cell>
          <cell r="AM15">
            <v>-9.8420925140380859</v>
          </cell>
          <cell r="AN15">
            <v>-14.07386589050293</v>
          </cell>
          <cell r="AO15">
            <v>0</v>
          </cell>
          <cell r="AP15">
            <v>-23.673210144042969</v>
          </cell>
          <cell r="AQ15">
            <v>-11.635848045349121</v>
          </cell>
          <cell r="AR15">
            <v>-19.581081390380859</v>
          </cell>
          <cell r="AS15">
            <v>-19.681869506835938</v>
          </cell>
          <cell r="AT15">
            <v>-61.317657470703125</v>
          </cell>
          <cell r="AU15">
            <v>37.474693298339844</v>
          </cell>
          <cell r="AV15">
            <v>31.967948913574219</v>
          </cell>
          <cell r="AW15">
            <v>0</v>
          </cell>
          <cell r="AX15">
            <v>0</v>
          </cell>
          <cell r="AY15">
            <v>0</v>
          </cell>
          <cell r="AZ15">
            <v>-16.922517776489258</v>
          </cell>
          <cell r="BA15">
            <v>-13.739444732666016</v>
          </cell>
          <cell r="BB15">
            <v>-35.864402770996094</v>
          </cell>
          <cell r="BC15">
            <v>0</v>
          </cell>
          <cell r="BD15">
            <v>-26.119832992553711</v>
          </cell>
          <cell r="BE15">
            <v>2.3264918327331543</v>
          </cell>
          <cell r="BF15">
            <v>-15.519504547119141</v>
          </cell>
          <cell r="BG15">
            <v>-76.627632141113281</v>
          </cell>
          <cell r="BH15">
            <v>-1.6580065488815308</v>
          </cell>
          <cell r="BI15">
            <v>0</v>
          </cell>
          <cell r="BJ15">
            <v>-51.783458709716797</v>
          </cell>
          <cell r="BK15">
            <v>-6.9133462905883789</v>
          </cell>
          <cell r="BL15">
            <v>-3.5560493469238281</v>
          </cell>
          <cell r="BM15">
            <v>0</v>
          </cell>
          <cell r="BN15">
            <v>0.19917050004005432</v>
          </cell>
        </row>
        <row r="16">
          <cell r="A16" t="str">
            <v>ENERGY SALES</v>
          </cell>
          <cell r="B16">
            <v>2033</v>
          </cell>
          <cell r="C16">
            <v>97242.4453125</v>
          </cell>
          <cell r="D16">
            <v>0</v>
          </cell>
          <cell r="E16">
            <v>9.398807305842638E-4</v>
          </cell>
          <cell r="F16">
            <v>-1.8833944573998451E-2</v>
          </cell>
          <cell r="G16">
            <v>1.425542950630188</v>
          </cell>
          <cell r="H16">
            <v>-14.538227081298828</v>
          </cell>
          <cell r="I16">
            <v>0.91805464029312134</v>
          </cell>
          <cell r="J16">
            <v>-18.396579742431641</v>
          </cell>
          <cell r="K16">
            <v>-2.669095516204834</v>
          </cell>
          <cell r="L16">
            <v>12.179341316223145</v>
          </cell>
          <cell r="M16">
            <v>-24.403583526611328</v>
          </cell>
          <cell r="N16">
            <v>4.0429835207760334E-3</v>
          </cell>
          <cell r="O16">
            <v>-448.23599243164063</v>
          </cell>
          <cell r="P16">
            <v>-40.425067901611328</v>
          </cell>
          <cell r="Q16">
            <v>-20.443254470825195</v>
          </cell>
          <cell r="R16">
            <v>-43.959556579589844</v>
          </cell>
          <cell r="S16">
            <v>3.2052818685770035E-2</v>
          </cell>
          <cell r="T16">
            <v>0</v>
          </cell>
          <cell r="U16">
            <v>0</v>
          </cell>
          <cell r="V16">
            <v>0</v>
          </cell>
          <cell r="W16">
            <v>-29.317085266113281</v>
          </cell>
          <cell r="X16">
            <v>-14.490822792053223</v>
          </cell>
          <cell r="Y16">
            <v>26.760522842407227</v>
          </cell>
          <cell r="Z16">
            <v>0</v>
          </cell>
          <cell r="AA16">
            <v>0</v>
          </cell>
          <cell r="AB16">
            <v>-42.380615234375</v>
          </cell>
          <cell r="AC16">
            <v>-9.3600006103515625</v>
          </cell>
          <cell r="AD16">
            <v>0.6997535228729248</v>
          </cell>
          <cell r="AE16">
            <v>-1.6082979440689087</v>
          </cell>
          <cell r="AF16">
            <v>0</v>
          </cell>
          <cell r="AG16">
            <v>-42.703739166259766</v>
          </cell>
          <cell r="AH16">
            <v>-78.912948608398438</v>
          </cell>
          <cell r="AI16">
            <v>0</v>
          </cell>
          <cell r="AJ16">
            <v>-90.569549560546875</v>
          </cell>
          <cell r="AK16">
            <v>32.733493804931641</v>
          </cell>
          <cell r="AL16">
            <v>149.54486083984375</v>
          </cell>
          <cell r="AM16">
            <v>-9.9279594421386719</v>
          </cell>
          <cell r="AN16">
            <v>-14.196544647216797</v>
          </cell>
          <cell r="AO16">
            <v>0</v>
          </cell>
          <cell r="AP16">
            <v>-23.879360198974609</v>
          </cell>
          <cell r="AQ16">
            <v>-4.4889860153198242</v>
          </cell>
          <cell r="AR16">
            <v>-19.581081390380859</v>
          </cell>
          <cell r="AS16">
            <v>-19.853286743164063</v>
          </cell>
          <cell r="AT16">
            <v>-61.851619720458984</v>
          </cell>
          <cell r="AU16">
            <v>37.474693298339844</v>
          </cell>
          <cell r="AV16">
            <v>31.875999450683594</v>
          </cell>
          <cell r="AW16">
            <v>0</v>
          </cell>
          <cell r="AX16">
            <v>0</v>
          </cell>
          <cell r="AY16">
            <v>0</v>
          </cell>
          <cell r="AZ16">
            <v>-17.047904968261719</v>
          </cell>
          <cell r="BA16">
            <v>-8.7948637008666992</v>
          </cell>
          <cell r="BB16">
            <v>-36.176765441894531</v>
          </cell>
          <cell r="BC16">
            <v>0</v>
          </cell>
          <cell r="BD16">
            <v>-26.314041137695313</v>
          </cell>
          <cell r="BE16">
            <v>2.3437626361846924</v>
          </cell>
          <cell r="BF16">
            <v>-15.634965896606445</v>
          </cell>
          <cell r="BG16">
            <v>-76.627632141113281</v>
          </cell>
          <cell r="BH16">
            <v>-0.99831527471542358</v>
          </cell>
          <cell r="BI16">
            <v>0</v>
          </cell>
          <cell r="BJ16">
            <v>-52.168251037597656</v>
          </cell>
          <cell r="BK16">
            <v>-6.9133462905883789</v>
          </cell>
          <cell r="BL16">
            <v>-3.5560493469238281</v>
          </cell>
          <cell r="BM16">
            <v>0</v>
          </cell>
          <cell r="BN16">
            <v>0.20065060257911682</v>
          </cell>
        </row>
        <row r="17">
          <cell r="A17" t="str">
            <v>ENERGY SALES</v>
          </cell>
          <cell r="B17">
            <v>2034</v>
          </cell>
          <cell r="C17">
            <v>97982.84375</v>
          </cell>
          <cell r="D17">
            <v>0</v>
          </cell>
          <cell r="E17">
            <v>9.398807305842638E-4</v>
          </cell>
          <cell r="F17">
            <v>-1.8833944573998451E-2</v>
          </cell>
          <cell r="G17">
            <v>1.4376246929168701</v>
          </cell>
          <cell r="H17">
            <v>-14.644051551818848</v>
          </cell>
          <cell r="I17">
            <v>0.91805464029312134</v>
          </cell>
          <cell r="J17">
            <v>-18.396579742431641</v>
          </cell>
          <cell r="K17">
            <v>-2.6917264461517334</v>
          </cell>
          <cell r="L17">
            <v>12.282601356506348</v>
          </cell>
          <cell r="M17">
            <v>-24.581300735473633</v>
          </cell>
          <cell r="N17">
            <v>4.0724659338593483E-3</v>
          </cell>
          <cell r="O17">
            <v>-452.03656005859375</v>
          </cell>
          <cell r="P17">
            <v>-37.634815216064453</v>
          </cell>
          <cell r="Q17">
            <v>-20.591938018798828</v>
          </cell>
          <cell r="R17">
            <v>-44.279594421386719</v>
          </cell>
          <cell r="S17">
            <v>3.2286833971738815E-2</v>
          </cell>
          <cell r="T17">
            <v>0</v>
          </cell>
          <cell r="U17">
            <v>0</v>
          </cell>
          <cell r="V17">
            <v>0</v>
          </cell>
          <cell r="W17">
            <v>-29.561168670654297</v>
          </cell>
          <cell r="X17">
            <v>-14.739991188049316</v>
          </cell>
          <cell r="Y17">
            <v>26.916524887084961</v>
          </cell>
          <cell r="Z17">
            <v>0</v>
          </cell>
          <cell r="AA17">
            <v>0</v>
          </cell>
          <cell r="AB17">
            <v>-42.689399719238281</v>
          </cell>
          <cell r="AC17">
            <v>-9.4281101226806641</v>
          </cell>
          <cell r="AD17">
            <v>0.70486485958099365</v>
          </cell>
          <cell r="AE17">
            <v>-1.4142733812332153</v>
          </cell>
          <cell r="AF17">
            <v>0</v>
          </cell>
          <cell r="AG17">
            <v>-43.065826416015625</v>
          </cell>
          <cell r="AH17">
            <v>-79.274398803710938</v>
          </cell>
          <cell r="AI17">
            <v>0</v>
          </cell>
          <cell r="AJ17">
            <v>-91.337791442871094</v>
          </cell>
          <cell r="AK17">
            <v>33.011100769042969</v>
          </cell>
          <cell r="AL17">
            <v>150.81315612792969</v>
          </cell>
          <cell r="AM17">
            <v>-10.012239456176758</v>
          </cell>
          <cell r="AN17">
            <v>-14.316967010498047</v>
          </cell>
          <cell r="AO17">
            <v>0</v>
          </cell>
          <cell r="AP17">
            <v>-24.081745147705078</v>
          </cell>
          <cell r="AQ17">
            <v>-0.69935250282287598</v>
          </cell>
          <cell r="AR17">
            <v>-19.581081390380859</v>
          </cell>
          <cell r="AS17">
            <v>-20.021566390991211</v>
          </cell>
          <cell r="AT17">
            <v>-62.375831604003906</v>
          </cell>
          <cell r="AU17">
            <v>37.474700927734375</v>
          </cell>
          <cell r="AV17">
            <v>31.875999450683594</v>
          </cell>
          <cell r="AW17">
            <v>0</v>
          </cell>
          <cell r="AX17">
            <v>0</v>
          </cell>
          <cell r="AY17">
            <v>0</v>
          </cell>
          <cell r="AZ17">
            <v>-17.171602249145508</v>
          </cell>
          <cell r="BA17">
            <v>-8.7948637008666992</v>
          </cell>
          <cell r="BB17">
            <v>-36.483409881591797</v>
          </cell>
          <cell r="BC17">
            <v>0</v>
          </cell>
          <cell r="BD17">
            <v>-26.506011962890625</v>
          </cell>
          <cell r="BE17">
            <v>2.3608379364013672</v>
          </cell>
          <cell r="BF17">
            <v>-15.748842239379883</v>
          </cell>
          <cell r="BG17">
            <v>-76.627632141113281</v>
          </cell>
          <cell r="BH17">
            <v>-0.31323009729385376</v>
          </cell>
          <cell r="BI17">
            <v>0</v>
          </cell>
          <cell r="BJ17">
            <v>-52.547935485839844</v>
          </cell>
          <cell r="BK17">
            <v>-6.9133462905883789</v>
          </cell>
          <cell r="BL17">
            <v>-3.5560493469238281</v>
          </cell>
          <cell r="BM17">
            <v>0</v>
          </cell>
          <cell r="BN17">
            <v>0.20211106538772583</v>
          </cell>
        </row>
        <row r="18">
          <cell r="A18" t="str">
            <v>ENERGY SALES</v>
          </cell>
          <cell r="B18">
            <v>2035</v>
          </cell>
          <cell r="C18">
            <v>98893.640625</v>
          </cell>
          <cell r="D18">
            <v>0</v>
          </cell>
          <cell r="E18">
            <v>9.398807305842638E-4</v>
          </cell>
          <cell r="F18">
            <v>-1.8833944573998451E-2</v>
          </cell>
          <cell r="G18">
            <v>1.4495303630828857</v>
          </cell>
          <cell r="H18">
            <v>-14.748743057250977</v>
          </cell>
          <cell r="I18">
            <v>0.91805464029312134</v>
          </cell>
          <cell r="J18">
            <v>-18.396579742431641</v>
          </cell>
          <cell r="K18">
            <v>-2.7140214443206787</v>
          </cell>
          <cell r="L18">
            <v>12.384337425231934</v>
          </cell>
          <cell r="M18">
            <v>-24.757062911987305</v>
          </cell>
          <cell r="N18">
            <v>4.1016237810254097E-3</v>
          </cell>
          <cell r="O18">
            <v>-455.78097534179688</v>
          </cell>
          <cell r="P18">
            <v>-48.325183868408203</v>
          </cell>
          <cell r="Q18">
            <v>-20.739048004150391</v>
          </cell>
          <cell r="R18">
            <v>-44.596302032470703</v>
          </cell>
          <cell r="S18">
            <v>3.2518312335014343E-2</v>
          </cell>
          <cell r="T18">
            <v>0</v>
          </cell>
          <cell r="U18">
            <v>0</v>
          </cell>
          <cell r="V18">
            <v>0</v>
          </cell>
          <cell r="W18">
            <v>-29.801654815673828</v>
          </cell>
          <cell r="X18">
            <v>-14.817076683044434</v>
          </cell>
          <cell r="Y18">
            <v>27.072526931762695</v>
          </cell>
          <cell r="Z18">
            <v>0</v>
          </cell>
          <cell r="AA18">
            <v>0</v>
          </cell>
          <cell r="AB18">
            <v>-42.994827270507813</v>
          </cell>
          <cell r="AC18">
            <v>-9.4954967498779297</v>
          </cell>
          <cell r="AD18">
            <v>0.70991921424865723</v>
          </cell>
          <cell r="AE18">
            <v>-1.4142733812332153</v>
          </cell>
          <cell r="AF18">
            <v>0</v>
          </cell>
          <cell r="AG18">
            <v>-43.422550201416016</v>
          </cell>
          <cell r="AH18">
            <v>-79.632034301757813</v>
          </cell>
          <cell r="AI18">
            <v>0</v>
          </cell>
          <cell r="AJ18">
            <v>-92.094612121582031</v>
          </cell>
          <cell r="AK18">
            <v>33.284595489501953</v>
          </cell>
          <cell r="AL18">
            <v>152.06266784667969</v>
          </cell>
          <cell r="AM18">
            <v>-10.095259666442871</v>
          </cell>
          <cell r="AN18">
            <v>-14.435604095458984</v>
          </cell>
          <cell r="AO18">
            <v>0</v>
          </cell>
          <cell r="AP18">
            <v>-24.281152725219727</v>
          </cell>
          <cell r="AQ18">
            <v>0</v>
          </cell>
          <cell r="AR18">
            <v>-19.581081390380859</v>
          </cell>
          <cell r="AS18">
            <v>-20.187360763549805</v>
          </cell>
          <cell r="AT18">
            <v>-62.892314910888672</v>
          </cell>
          <cell r="AU18">
            <v>37.474693298339844</v>
          </cell>
          <cell r="AV18">
            <v>31.875999450683594</v>
          </cell>
          <cell r="AW18">
            <v>0</v>
          </cell>
          <cell r="AX18">
            <v>0</v>
          </cell>
          <cell r="AY18">
            <v>0</v>
          </cell>
          <cell r="AZ18">
            <v>-17.294000625610352</v>
          </cell>
          <cell r="BA18">
            <v>-8.7948637008666992</v>
          </cell>
          <cell r="BB18">
            <v>-36.785533905029297</v>
          </cell>
          <cell r="BC18">
            <v>0</v>
          </cell>
          <cell r="BD18">
            <v>-26.696046829223633</v>
          </cell>
          <cell r="BE18">
            <v>2.3777415752410889</v>
          </cell>
          <cell r="BF18">
            <v>-15.861591339111328</v>
          </cell>
          <cell r="BG18">
            <v>-76.627632141113281</v>
          </cell>
          <cell r="BH18">
            <v>0</v>
          </cell>
          <cell r="BI18">
            <v>0</v>
          </cell>
          <cell r="BJ18">
            <v>-52.923542022705078</v>
          </cell>
          <cell r="BK18">
            <v>-6.9133462905883789</v>
          </cell>
          <cell r="BL18">
            <v>-3.5560493469238281</v>
          </cell>
          <cell r="BM18">
            <v>0</v>
          </cell>
          <cell r="BN18">
            <v>0.20355576276779175</v>
          </cell>
        </row>
        <row r="19">
          <cell r="A19" t="str">
            <v>ENERGY SALES</v>
          </cell>
          <cell r="B19">
            <v>2036</v>
          </cell>
          <cell r="C19">
            <v>99807.46875</v>
          </cell>
          <cell r="D19">
            <v>0</v>
          </cell>
          <cell r="E19">
            <v>9.398807305842638E-4</v>
          </cell>
          <cell r="F19">
            <v>-1.8833944573998451E-2</v>
          </cell>
          <cell r="G19">
            <v>1.4674464464187622</v>
          </cell>
          <cell r="H19">
            <v>-14.862322807312012</v>
          </cell>
          <cell r="I19">
            <v>0.91805464029312134</v>
          </cell>
          <cell r="J19">
            <v>-18.396579742431641</v>
          </cell>
          <cell r="K19">
            <v>-2.7400763034820557</v>
          </cell>
          <cell r="L19">
            <v>12.537374496459961</v>
          </cell>
          <cell r="M19">
            <v>-24.947769165039063</v>
          </cell>
          <cell r="N19">
            <v>4.1328836232423782E-3</v>
          </cell>
          <cell r="O19">
            <v>-460.15774536132813</v>
          </cell>
          <cell r="P19">
            <v>-46.62750244140625</v>
          </cell>
          <cell r="Q19">
            <v>-20.899492263793945</v>
          </cell>
          <cell r="R19">
            <v>-44.940010070800781</v>
          </cell>
          <cell r="S19">
            <v>3.2763715833425522E-2</v>
          </cell>
          <cell r="T19">
            <v>0</v>
          </cell>
          <cell r="U19">
            <v>0</v>
          </cell>
          <cell r="V19">
            <v>0</v>
          </cell>
          <cell r="W19">
            <v>-30.083599090576172</v>
          </cell>
          <cell r="X19">
            <v>-14.906641960144043</v>
          </cell>
          <cell r="Y19">
            <v>27.306903839111328</v>
          </cell>
          <cell r="Z19">
            <v>0</v>
          </cell>
          <cell r="AA19">
            <v>0</v>
          </cell>
          <cell r="AB19">
            <v>-43.323429107666016</v>
          </cell>
          <cell r="AC19">
            <v>-9.5688028335571289</v>
          </cell>
          <cell r="AD19">
            <v>0.71524631977081299</v>
          </cell>
          <cell r="AE19">
            <v>-1.4142733812332153</v>
          </cell>
          <cell r="AF19">
            <v>0</v>
          </cell>
          <cell r="AG19">
            <v>-43.839542388916016</v>
          </cell>
          <cell r="AH19">
            <v>-80.019256591796875</v>
          </cell>
          <cell r="AI19">
            <v>0</v>
          </cell>
          <cell r="AJ19">
            <v>-92.975700378417969</v>
          </cell>
          <cell r="AK19">
            <v>33.603553771972656</v>
          </cell>
          <cell r="AL19">
            <v>154.03976440429688</v>
          </cell>
          <cell r="AM19">
            <v>-10.19099235534668</v>
          </cell>
          <cell r="AN19">
            <v>-14.573599815368652</v>
          </cell>
          <cell r="AO19">
            <v>0</v>
          </cell>
          <cell r="AP19">
            <v>-24.515390396118164</v>
          </cell>
          <cell r="AQ19">
            <v>0</v>
          </cell>
          <cell r="AR19">
            <v>-19.581081390380859</v>
          </cell>
          <cell r="AS19">
            <v>-20.381862640380859</v>
          </cell>
          <cell r="AT19">
            <v>-63.499061584472656</v>
          </cell>
          <cell r="AU19">
            <v>37.474693298339844</v>
          </cell>
          <cell r="AV19">
            <v>31.967948913574219</v>
          </cell>
          <cell r="AW19">
            <v>0</v>
          </cell>
          <cell r="AX19">
            <v>0</v>
          </cell>
          <cell r="AY19">
            <v>0</v>
          </cell>
          <cell r="AZ19">
            <v>-17.427034378051758</v>
          </cell>
          <cell r="BA19">
            <v>-8.7948637008666992</v>
          </cell>
          <cell r="BB19">
            <v>-37.139900207519531</v>
          </cell>
          <cell r="BC19">
            <v>0</v>
          </cell>
          <cell r="BD19">
            <v>-26.901039123535156</v>
          </cell>
          <cell r="BE19">
            <v>2.3962008953094482</v>
          </cell>
          <cell r="BF19">
            <v>-15.983890533447266</v>
          </cell>
          <cell r="BG19">
            <v>-76.627632141113281</v>
          </cell>
          <cell r="BH19">
            <v>0</v>
          </cell>
          <cell r="BI19">
            <v>0</v>
          </cell>
          <cell r="BJ19">
            <v>-53.331813812255859</v>
          </cell>
          <cell r="BK19">
            <v>-6.9133462905883789</v>
          </cell>
          <cell r="BL19">
            <v>-3.5560493469238281</v>
          </cell>
          <cell r="BM19">
            <v>0</v>
          </cell>
          <cell r="BN19">
            <v>0.20512539148330688</v>
          </cell>
        </row>
        <row r="20">
          <cell r="A20" t="str">
            <v>ENERGY SALES</v>
          </cell>
          <cell r="B20">
            <v>2037</v>
          </cell>
          <cell r="C20">
            <v>100733.0078125</v>
          </cell>
          <cell r="D20">
            <v>0</v>
          </cell>
          <cell r="E20">
            <v>7.7782321022823453E-4</v>
          </cell>
          <cell r="F20">
            <v>-1.5910675749182701E-2</v>
          </cell>
          <cell r="G20">
            <v>1.4792098999023438</v>
          </cell>
          <cell r="H20">
            <v>-14.984185218811035</v>
          </cell>
          <cell r="I20">
            <v>0.75976049900054932</v>
          </cell>
          <cell r="J20">
            <v>-15.541195869445801</v>
          </cell>
          <cell r="K20">
            <v>-2.769580602645874</v>
          </cell>
          <cell r="L20">
            <v>12.637887954711914</v>
          </cell>
          <cell r="M20">
            <v>-25.152275085449219</v>
          </cell>
          <cell r="N20">
            <v>4.1667651385068893E-3</v>
          </cell>
          <cell r="O20">
            <v>-465.112548828125</v>
          </cell>
          <cell r="P20">
            <v>-43.417022705078125</v>
          </cell>
          <cell r="Q20">
            <v>-21.070802688598633</v>
          </cell>
          <cell r="R20">
            <v>-45.308536529541016</v>
          </cell>
          <cell r="S20">
            <v>3.3032402396202087E-2</v>
          </cell>
          <cell r="T20">
            <v>0</v>
          </cell>
          <cell r="U20">
            <v>0</v>
          </cell>
          <cell r="V20">
            <v>0</v>
          </cell>
          <cell r="W20">
            <v>-30.401908874511719</v>
          </cell>
          <cell r="X20">
            <v>-15.008597373962402</v>
          </cell>
          <cell r="Y20">
            <v>27.384525299072266</v>
          </cell>
          <cell r="Z20">
            <v>0</v>
          </cell>
          <cell r="AA20">
            <v>0</v>
          </cell>
          <cell r="AB20">
            <v>-43.678672790527344</v>
          </cell>
          <cell r="AC20">
            <v>-9.6472606658935547</v>
          </cell>
          <cell r="AD20">
            <v>0.72111082077026367</v>
          </cell>
          <cell r="AE20">
            <v>-1.4142733812332153</v>
          </cell>
          <cell r="AF20">
            <v>0</v>
          </cell>
          <cell r="AG20">
            <v>-44.311592102050781</v>
          </cell>
          <cell r="AH20">
            <v>-80.435340881347656</v>
          </cell>
          <cell r="AI20">
            <v>0</v>
          </cell>
          <cell r="AJ20">
            <v>-93.976829528808594</v>
          </cell>
          <cell r="AK20">
            <v>33.965385437011719</v>
          </cell>
          <cell r="AL20">
            <v>155.17210388183594</v>
          </cell>
          <cell r="AM20">
            <v>-10.300725936889648</v>
          </cell>
          <cell r="AN20">
            <v>-14.730524063110352</v>
          </cell>
          <cell r="AO20">
            <v>0</v>
          </cell>
          <cell r="AP20">
            <v>-24.779367446899414</v>
          </cell>
          <cell r="AQ20">
            <v>0</v>
          </cell>
          <cell r="AR20">
            <v>-19.581081390380859</v>
          </cell>
          <cell r="AS20">
            <v>-20.601324081420898</v>
          </cell>
          <cell r="AT20">
            <v>-64.182792663574219</v>
          </cell>
          <cell r="AU20">
            <v>37.474693298339844</v>
          </cell>
          <cell r="AV20">
            <v>31.875999450683594</v>
          </cell>
          <cell r="AW20">
            <v>0</v>
          </cell>
          <cell r="AX20">
            <v>0</v>
          </cell>
          <cell r="AY20">
            <v>0</v>
          </cell>
          <cell r="AZ20">
            <v>-17.569484710693359</v>
          </cell>
          <cell r="BA20">
            <v>-8.7948637008666992</v>
          </cell>
          <cell r="BB20">
            <v>-37.539806365966797</v>
          </cell>
          <cell r="BC20">
            <v>0</v>
          </cell>
          <cell r="BD20">
            <v>-27.121673583984375</v>
          </cell>
          <cell r="BE20">
            <v>2.4158499240875244</v>
          </cell>
          <cell r="BF20">
            <v>-16.115062713623047</v>
          </cell>
          <cell r="BG20">
            <v>-76.54656982421875</v>
          </cell>
          <cell r="BH20">
            <v>0</v>
          </cell>
          <cell r="BI20">
            <v>0</v>
          </cell>
          <cell r="BJ20">
            <v>-53.769126892089844</v>
          </cell>
          <cell r="BK20">
            <v>-6.1251883506774902</v>
          </cell>
          <cell r="BL20">
            <v>-3.5560493469238281</v>
          </cell>
          <cell r="BM20">
            <v>0</v>
          </cell>
          <cell r="BN20">
            <v>0.20680737495422363</v>
          </cell>
        </row>
        <row r="21">
          <cell r="A21" t="str">
            <v>ENERGY SALES</v>
          </cell>
          <cell r="B21">
            <v>2038</v>
          </cell>
          <cell r="C21">
            <v>101665.28125</v>
          </cell>
          <cell r="D21">
            <v>0</v>
          </cell>
          <cell r="E21">
            <v>4.6452961396425962E-4</v>
          </cell>
          <cell r="F21">
            <v>-9.6326936036348343E-3</v>
          </cell>
          <cell r="G21">
            <v>1.4951286315917969</v>
          </cell>
          <cell r="H21">
            <v>-15.107052803039551</v>
          </cell>
          <cell r="I21">
            <v>0.45374220609664917</v>
          </cell>
          <cell r="J21">
            <v>-9.409001350402832</v>
          </cell>
          <cell r="K21">
            <v>-2.7994029521942139</v>
          </cell>
          <cell r="L21">
            <v>12.773971557617188</v>
          </cell>
          <cell r="M21">
            <v>-25.358516693115234</v>
          </cell>
          <cell r="N21">
            <v>4.2009279131889343E-3</v>
          </cell>
          <cell r="O21">
            <v>-470.12069702148438</v>
          </cell>
          <cell r="P21">
            <v>-40.425067901611328</v>
          </cell>
          <cell r="Q21">
            <v>-21.243520736694336</v>
          </cell>
          <cell r="R21">
            <v>-45.680065155029297</v>
          </cell>
          <cell r="S21">
            <v>3.3303264528512955E-2</v>
          </cell>
          <cell r="T21">
            <v>0</v>
          </cell>
          <cell r="U21">
            <v>0</v>
          </cell>
          <cell r="V21">
            <v>0</v>
          </cell>
          <cell r="W21">
            <v>-30.723636627197266</v>
          </cell>
          <cell r="X21">
            <v>-15.111648559570313</v>
          </cell>
          <cell r="Y21">
            <v>27.540529251098633</v>
          </cell>
          <cell r="Z21">
            <v>0</v>
          </cell>
          <cell r="AA21">
            <v>0</v>
          </cell>
          <cell r="AB21">
            <v>-44.036830902099609</v>
          </cell>
          <cell r="AC21">
            <v>-9.7263622283935547</v>
          </cell>
          <cell r="AD21">
            <v>0.72702360153198242</v>
          </cell>
          <cell r="AE21">
            <v>-1.4142733812332153</v>
          </cell>
          <cell r="AF21">
            <v>0</v>
          </cell>
          <cell r="AG21">
            <v>-44.788722991943359</v>
          </cell>
          <cell r="AH21">
            <v>-80.854774475097656</v>
          </cell>
          <cell r="AI21">
            <v>0</v>
          </cell>
          <cell r="AJ21">
            <v>-94.988723754882813</v>
          </cell>
          <cell r="AK21">
            <v>34.331108093261719</v>
          </cell>
          <cell r="AL21">
            <v>156.84292602539063</v>
          </cell>
          <cell r="AM21">
            <v>-10.411639213562012</v>
          </cell>
          <cell r="AN21">
            <v>-14.889138221740723</v>
          </cell>
          <cell r="AO21">
            <v>0</v>
          </cell>
          <cell r="AP21">
            <v>-25.046184539794922</v>
          </cell>
          <cell r="AQ21">
            <v>0</v>
          </cell>
          <cell r="AR21">
            <v>-19.581081390380859</v>
          </cell>
          <cell r="AS21">
            <v>-20.823141098022461</v>
          </cell>
          <cell r="AT21">
            <v>-64.8739013671875</v>
          </cell>
          <cell r="AU21">
            <v>37.474693298339844</v>
          </cell>
          <cell r="AV21">
            <v>31.875999450683594</v>
          </cell>
          <cell r="AW21">
            <v>0</v>
          </cell>
          <cell r="AX21">
            <v>0</v>
          </cell>
          <cell r="AY21">
            <v>0</v>
          </cell>
          <cell r="AZ21">
            <v>-17.713130950927734</v>
          </cell>
          <cell r="BA21">
            <v>-8.7948637008666992</v>
          </cell>
          <cell r="BB21">
            <v>-37.944015502929688</v>
          </cell>
          <cell r="BC21">
            <v>0</v>
          </cell>
          <cell r="BD21">
            <v>-27.343917846679688</v>
          </cell>
          <cell r="BE21">
            <v>2.4356474876403809</v>
          </cell>
          <cell r="BF21">
            <v>-16.247146606445313</v>
          </cell>
          <cell r="BG21">
            <v>-73.817047119140625</v>
          </cell>
          <cell r="BH21">
            <v>0</v>
          </cell>
          <cell r="BI21">
            <v>0</v>
          </cell>
          <cell r="BJ21">
            <v>-54.209999084472656</v>
          </cell>
          <cell r="BK21">
            <v>-2.4971144199371338</v>
          </cell>
          <cell r="BL21">
            <v>-3.5560493469238281</v>
          </cell>
          <cell r="BM21">
            <v>0</v>
          </cell>
          <cell r="BN21">
            <v>0.20850306749343872</v>
          </cell>
        </row>
        <row r="22">
          <cell r="A22" t="str">
            <v>ENERGY SALES</v>
          </cell>
          <cell r="B22">
            <v>2039</v>
          </cell>
          <cell r="C22">
            <v>102609.2265625</v>
          </cell>
          <cell r="D22">
            <v>0</v>
          </cell>
          <cell r="E22">
            <v>1.5123600314836949E-4</v>
          </cell>
          <cell r="F22">
            <v>-3.3547126222401857E-3</v>
          </cell>
          <cell r="G22">
            <v>1.5112173557281494</v>
          </cell>
          <cell r="H22">
            <v>-15.230928421020508</v>
          </cell>
          <cell r="I22">
            <v>0.14772398769855499</v>
          </cell>
          <cell r="J22">
            <v>-3.2768089771270752</v>
          </cell>
          <cell r="K22">
            <v>-2.829547643661499</v>
          </cell>
          <cell r="L22">
            <v>12.911523818969727</v>
          </cell>
          <cell r="M22">
            <v>-25.566442489624023</v>
          </cell>
          <cell r="N22">
            <v>4.2353756725788116E-3</v>
          </cell>
          <cell r="O22">
            <v>-474.64971923828125</v>
          </cell>
          <cell r="P22">
            <v>-37.634815216064453</v>
          </cell>
          <cell r="Q22">
            <v>-21.417652130126953</v>
          </cell>
          <cell r="R22">
            <v>-46.054698944091797</v>
          </cell>
          <cell r="S22">
            <v>3.3576380461454391E-2</v>
          </cell>
          <cell r="T22">
            <v>0</v>
          </cell>
          <cell r="U22">
            <v>0</v>
          </cell>
          <cell r="V22">
            <v>0</v>
          </cell>
          <cell r="W22">
            <v>-31.048833847045898</v>
          </cell>
          <cell r="X22">
            <v>-15.215806007385254</v>
          </cell>
          <cell r="Y22">
            <v>27.696529388427734</v>
          </cell>
          <cell r="Z22">
            <v>0</v>
          </cell>
          <cell r="AA22">
            <v>0</v>
          </cell>
          <cell r="AB22">
            <v>-44.397926330566406</v>
          </cell>
          <cell r="AC22">
            <v>-9.8061113357543945</v>
          </cell>
          <cell r="AD22">
            <v>0.73298466205596924</v>
          </cell>
          <cell r="AE22">
            <v>-1.4142733812332153</v>
          </cell>
          <cell r="AF22">
            <v>0</v>
          </cell>
          <cell r="AG22">
            <v>-45.270984649658203</v>
          </cell>
          <cell r="AH22">
            <v>-81.277572631835938</v>
          </cell>
          <cell r="AI22">
            <v>0</v>
          </cell>
          <cell r="AJ22">
            <v>-95.969993591308594</v>
          </cell>
          <cell r="AK22">
            <v>34.685592651367188</v>
          </cell>
          <cell r="AL22">
            <v>158.53175354003906</v>
          </cell>
          <cell r="AM22">
            <v>-10.523746490478516</v>
          </cell>
          <cell r="AN22">
            <v>-15.049458503723145</v>
          </cell>
          <cell r="AO22">
            <v>0</v>
          </cell>
          <cell r="AP22">
            <v>-25.315876007080078</v>
          </cell>
          <cell r="AQ22">
            <v>0</v>
          </cell>
          <cell r="AR22">
            <v>-19.581081390380859</v>
          </cell>
          <cell r="AS22">
            <v>-21.047359466552734</v>
          </cell>
          <cell r="AT22">
            <v>-65.572441101074219</v>
          </cell>
          <cell r="AU22">
            <v>37.474693298339844</v>
          </cell>
          <cell r="AV22">
            <v>31.875999450683594</v>
          </cell>
          <cell r="AW22">
            <v>0</v>
          </cell>
          <cell r="AX22">
            <v>0</v>
          </cell>
          <cell r="AY22">
            <v>0</v>
          </cell>
          <cell r="AZ22">
            <v>-17.857936859130859</v>
          </cell>
          <cell r="BA22">
            <v>-8.7948637008666992</v>
          </cell>
          <cell r="BB22">
            <v>-38.352584838867188</v>
          </cell>
          <cell r="BC22">
            <v>0</v>
          </cell>
          <cell r="BD22">
            <v>-27.568103790283203</v>
          </cell>
          <cell r="BE22">
            <v>2.4556169509887695</v>
          </cell>
          <cell r="BF22">
            <v>-16.380397796630859</v>
          </cell>
          <cell r="BG22">
            <v>-57.649425506591797</v>
          </cell>
          <cell r="BH22">
            <v>0</v>
          </cell>
          <cell r="BI22">
            <v>0</v>
          </cell>
          <cell r="BJ22">
            <v>-54.654510498046875</v>
          </cell>
          <cell r="BK22">
            <v>0</v>
          </cell>
          <cell r="BL22">
            <v>-3.5560493469238281</v>
          </cell>
          <cell r="BM22">
            <v>0</v>
          </cell>
          <cell r="BN22">
            <v>0.21021275222301483</v>
          </cell>
        </row>
        <row r="23">
          <cell r="A23" t="str">
            <v>ENERGY SALES</v>
          </cell>
          <cell r="B23">
            <v>2040</v>
          </cell>
          <cell r="C23">
            <v>103558</v>
          </cell>
          <cell r="D23">
            <v>0</v>
          </cell>
          <cell r="E23">
            <v>0</v>
          </cell>
          <cell r="F23">
            <v>0</v>
          </cell>
          <cell r="G23">
            <v>1.5316531658172607</v>
          </cell>
          <cell r="H23">
            <v>-15.35581111907959</v>
          </cell>
          <cell r="I23">
            <v>0</v>
          </cell>
          <cell r="J23">
            <v>0</v>
          </cell>
          <cell r="K23">
            <v>-2.860015869140625</v>
          </cell>
          <cell r="L23">
            <v>13.086166381835938</v>
          </cell>
          <cell r="M23">
            <v>-25.776103973388672</v>
          </cell>
          <cell r="N23">
            <v>4.2701056227087975E-3</v>
          </cell>
          <cell r="O23">
            <v>-478.364501953125</v>
          </cell>
          <cell r="P23">
            <v>-48.325183868408203</v>
          </cell>
          <cell r="Q23">
            <v>-21.593265533447266</v>
          </cell>
          <cell r="R23">
            <v>-46.432319641113281</v>
          </cell>
          <cell r="S23">
            <v>3.3851709216833115E-2</v>
          </cell>
          <cell r="T23">
            <v>0</v>
          </cell>
          <cell r="U23">
            <v>0</v>
          </cell>
          <cell r="V23">
            <v>0</v>
          </cell>
          <cell r="W23">
            <v>-31.377529144287109</v>
          </cell>
          <cell r="X23">
            <v>-15.321090698242188</v>
          </cell>
          <cell r="Y23">
            <v>27.960905075073242</v>
          </cell>
          <cell r="Z23">
            <v>0</v>
          </cell>
          <cell r="AA23">
            <v>0</v>
          </cell>
          <cell r="AB23">
            <v>-44.761932373046875</v>
          </cell>
          <cell r="AC23">
            <v>-9.8865146636962891</v>
          </cell>
          <cell r="AD23">
            <v>0.73899459838867188</v>
          </cell>
          <cell r="AE23">
            <v>-1.4142733812332153</v>
          </cell>
          <cell r="AF23">
            <v>0</v>
          </cell>
          <cell r="AG23">
            <v>-45.758445739746094</v>
          </cell>
          <cell r="AH23">
            <v>-81.703857421875</v>
          </cell>
          <cell r="AI23">
            <v>0</v>
          </cell>
          <cell r="AJ23">
            <v>-96.821220397949219</v>
          </cell>
          <cell r="AK23">
            <v>34.992813110351563</v>
          </cell>
          <cell r="AL23">
            <v>160.78227233886719</v>
          </cell>
          <cell r="AM23">
            <v>-10.637062072753906</v>
          </cell>
          <cell r="AN23">
            <v>-15.211504936218262</v>
          </cell>
          <cell r="AO23">
            <v>0</v>
          </cell>
          <cell r="AP23">
            <v>-25.588464736938477</v>
          </cell>
          <cell r="AQ23">
            <v>0</v>
          </cell>
          <cell r="AR23">
            <v>-19.581081390380859</v>
          </cell>
          <cell r="AS23">
            <v>-21.273988723754883</v>
          </cell>
          <cell r="AT23">
            <v>-66.278495788574219</v>
          </cell>
          <cell r="AU23">
            <v>37.474697113037109</v>
          </cell>
          <cell r="AV23">
            <v>31.967948913574219</v>
          </cell>
          <cell r="AW23">
            <v>0</v>
          </cell>
          <cell r="AX23">
            <v>0</v>
          </cell>
          <cell r="AY23">
            <v>0</v>
          </cell>
          <cell r="AZ23">
            <v>-18.003948211669922</v>
          </cell>
          <cell r="BA23">
            <v>-8.7948637008666992</v>
          </cell>
          <cell r="BB23">
            <v>-38.765556335449219</v>
          </cell>
          <cell r="BC23">
            <v>0</v>
          </cell>
          <cell r="BD23">
            <v>-27.794216156005859</v>
          </cell>
          <cell r="BE23">
            <v>2.4757585525512695</v>
          </cell>
          <cell r="BF23">
            <v>-16.514772415161133</v>
          </cell>
          <cell r="BG23">
            <v>-28.571760177612305</v>
          </cell>
          <cell r="BH23">
            <v>0</v>
          </cell>
          <cell r="BI23">
            <v>0</v>
          </cell>
          <cell r="BJ23">
            <v>-55.1026611328125</v>
          </cell>
          <cell r="BK23">
            <v>0</v>
          </cell>
          <cell r="BL23">
            <v>-3.5560493469238281</v>
          </cell>
          <cell r="BM23">
            <v>0</v>
          </cell>
          <cell r="BN23">
            <v>0.21193641424179077</v>
          </cell>
        </row>
        <row r="24">
          <cell r="A24" t="str">
            <v>ENERGY SALES</v>
          </cell>
          <cell r="B24">
            <v>2041</v>
          </cell>
          <cell r="C24">
            <v>104517.2578125</v>
          </cell>
          <cell r="D24">
            <v>0</v>
          </cell>
          <cell r="E24">
            <v>0</v>
          </cell>
          <cell r="F24">
            <v>0</v>
          </cell>
          <cell r="G24">
            <v>1.543939471244812</v>
          </cell>
          <cell r="H24">
            <v>-15.481719970703125</v>
          </cell>
          <cell r="I24">
            <v>0</v>
          </cell>
          <cell r="J24">
            <v>0</v>
          </cell>
          <cell r="K24">
            <v>-2.8908100128173828</v>
          </cell>
          <cell r="L24">
            <v>13.191070556640625</v>
          </cell>
          <cell r="M24">
            <v>-25.987445831298828</v>
          </cell>
          <cell r="N24">
            <v>4.3051205575466156E-3</v>
          </cell>
          <cell r="O24">
            <v>-481.297607421875</v>
          </cell>
          <cell r="P24">
            <v>-46.62750244140625</v>
          </cell>
          <cell r="Q24">
            <v>-21.770271301269531</v>
          </cell>
          <cell r="R24">
            <v>-46.813064575195313</v>
          </cell>
          <cell r="S24">
            <v>3.4129269421100616E-2</v>
          </cell>
          <cell r="T24">
            <v>0</v>
          </cell>
          <cell r="U24">
            <v>0</v>
          </cell>
          <cell r="V24">
            <v>0</v>
          </cell>
          <cell r="W24">
            <v>-31.709762573242188</v>
          </cell>
          <cell r="X24">
            <v>-15.427509307861328</v>
          </cell>
          <cell r="Y24">
            <v>28.088705062866211</v>
          </cell>
          <cell r="Z24">
            <v>0</v>
          </cell>
          <cell r="AA24">
            <v>0</v>
          </cell>
          <cell r="AB24">
            <v>-45.128921508789063</v>
          </cell>
          <cell r="AC24">
            <v>-9.9675798416137695</v>
          </cell>
          <cell r="AD24">
            <v>0.74505400657653809</v>
          </cell>
          <cell r="AE24">
            <v>-1.4142733812332153</v>
          </cell>
          <cell r="AF24">
            <v>0</v>
          </cell>
          <cell r="AG24">
            <v>-46.25115966796875</v>
          </cell>
          <cell r="AH24">
            <v>-82.133697509765625</v>
          </cell>
          <cell r="AI24">
            <v>0</v>
          </cell>
          <cell r="AJ24">
            <v>-97.47174072265625</v>
          </cell>
          <cell r="AK24">
            <v>35.227443695068359</v>
          </cell>
          <cell r="AL24">
            <v>161.96417236328125</v>
          </cell>
          <cell r="AM24">
            <v>-10.751598358154297</v>
          </cell>
          <cell r="AN24">
            <v>-15.375297546386719</v>
          </cell>
          <cell r="AO24">
            <v>0</v>
          </cell>
          <cell r="AP24">
            <v>-25.864002227783203</v>
          </cell>
          <cell r="AQ24">
            <v>0</v>
          </cell>
          <cell r="AR24">
            <v>-19.581081390380859</v>
          </cell>
          <cell r="AS24">
            <v>-21.503063201904297</v>
          </cell>
          <cell r="AT24">
            <v>-66.992179870605469</v>
          </cell>
          <cell r="AU24">
            <v>37.474693298339844</v>
          </cell>
          <cell r="AV24">
            <v>31.875999450683594</v>
          </cell>
          <cell r="AW24">
            <v>0</v>
          </cell>
          <cell r="AX24">
            <v>0</v>
          </cell>
          <cell r="AY24">
            <v>0</v>
          </cell>
          <cell r="AZ24">
            <v>-18.151151657104492</v>
          </cell>
          <cell r="BA24">
            <v>-8.7948637008666992</v>
          </cell>
          <cell r="BB24">
            <v>-39.182968139648438</v>
          </cell>
          <cell r="BC24">
            <v>0</v>
          </cell>
          <cell r="BD24">
            <v>-28.021915435791016</v>
          </cell>
          <cell r="BE24">
            <v>2.4960372447967529</v>
          </cell>
          <cell r="BF24">
            <v>-16.650068283081055</v>
          </cell>
          <cell r="BG24">
            <v>-7.4305253028869629</v>
          </cell>
          <cell r="BH24">
            <v>0</v>
          </cell>
          <cell r="BI24">
            <v>0</v>
          </cell>
          <cell r="BJ24">
            <v>-55.554531097412109</v>
          </cell>
          <cell r="BK24">
            <v>0</v>
          </cell>
          <cell r="BL24">
            <v>-3.5560493469238281</v>
          </cell>
          <cell r="BM24">
            <v>0</v>
          </cell>
          <cell r="BN24">
            <v>0.21367441117763519</v>
          </cell>
        </row>
        <row r="25">
          <cell r="A25" t="str">
            <v>ENERGY SALES</v>
          </cell>
          <cell r="B25">
            <v>2042</v>
          </cell>
          <cell r="C25">
            <v>105488.2109375</v>
          </cell>
          <cell r="D25">
            <v>0</v>
          </cell>
          <cell r="E25">
            <v>0</v>
          </cell>
          <cell r="F25">
            <v>0</v>
          </cell>
          <cell r="G25">
            <v>1.5605716705322266</v>
          </cell>
          <cell r="H25">
            <v>-15.608664512634277</v>
          </cell>
          <cell r="I25">
            <v>0</v>
          </cell>
          <cell r="J25">
            <v>0</v>
          </cell>
          <cell r="K25">
            <v>-2.9219374656677246</v>
          </cell>
          <cell r="L25">
            <v>13.333108901977539</v>
          </cell>
          <cell r="M25">
            <v>-26.200531005859375</v>
          </cell>
          <cell r="N25">
            <v>4.3404167518019676E-3</v>
          </cell>
          <cell r="O25">
            <v>-483.35592651367188</v>
          </cell>
          <cell r="P25">
            <v>-43.417022705078125</v>
          </cell>
          <cell r="Q25">
            <v>-21.948707580566406</v>
          </cell>
          <cell r="R25">
            <v>-47.196990966796875</v>
          </cell>
          <cell r="S25">
            <v>3.4409180283546448E-2</v>
          </cell>
          <cell r="T25">
            <v>0</v>
          </cell>
          <cell r="U25">
            <v>0</v>
          </cell>
          <cell r="V25">
            <v>0</v>
          </cell>
          <cell r="W25">
            <v>-32.045574188232422</v>
          </cell>
          <cell r="X25">
            <v>-15.535070419311523</v>
          </cell>
          <cell r="Y25">
            <v>28.29670524597168</v>
          </cell>
          <cell r="Z25">
            <v>0</v>
          </cell>
          <cell r="AA25">
            <v>0</v>
          </cell>
          <cell r="AB25">
            <v>-45.49896240234375</v>
          </cell>
          <cell r="AC25">
            <v>-10.049306869506836</v>
          </cell>
          <cell r="AD25">
            <v>0.75116294622421265</v>
          </cell>
          <cell r="AE25">
            <v>-1.4142733812332153</v>
          </cell>
          <cell r="AF25">
            <v>0</v>
          </cell>
          <cell r="AG25">
            <v>-46.749176025390625</v>
          </cell>
          <cell r="AH25">
            <v>-82.567085266113281</v>
          </cell>
          <cell r="AI25">
            <v>0</v>
          </cell>
          <cell r="AJ25">
            <v>-97.911293029785156</v>
          </cell>
          <cell r="AK25">
            <v>35.385845184326172</v>
          </cell>
          <cell r="AL25">
            <v>163.70811462402344</v>
          </cell>
          <cell r="AM25">
            <v>-10.867367744445801</v>
          </cell>
          <cell r="AN25">
            <v>-15.540850639343262</v>
          </cell>
          <cell r="AO25">
            <v>0</v>
          </cell>
          <cell r="AP25">
            <v>-26.14250373840332</v>
          </cell>
          <cell r="AQ25">
            <v>0</v>
          </cell>
          <cell r="AR25">
            <v>-19.581081390380859</v>
          </cell>
          <cell r="AS25">
            <v>-21.734600067138672</v>
          </cell>
          <cell r="AT25">
            <v>-67.713531494140625</v>
          </cell>
          <cell r="AU25">
            <v>37.474689483642578</v>
          </cell>
          <cell r="AV25">
            <v>31.875999450683594</v>
          </cell>
          <cell r="AW25">
            <v>0</v>
          </cell>
          <cell r="AX25">
            <v>0</v>
          </cell>
          <cell r="AY25">
            <v>0</v>
          </cell>
          <cell r="AZ25">
            <v>-18.299564361572266</v>
          </cell>
          <cell r="BA25">
            <v>-8.7948637008666992</v>
          </cell>
          <cell r="BB25">
            <v>-39.604877471923828</v>
          </cell>
          <cell r="BC25">
            <v>0</v>
          </cell>
          <cell r="BD25">
            <v>-28.251583099365234</v>
          </cell>
          <cell r="BE25">
            <v>2.5164988040924072</v>
          </cell>
          <cell r="BF25">
            <v>-16.786529541015625</v>
          </cell>
          <cell r="BG25">
            <v>0</v>
          </cell>
          <cell r="BH25">
            <v>0</v>
          </cell>
          <cell r="BI25">
            <v>0</v>
          </cell>
          <cell r="BJ25">
            <v>-56.010097503662109</v>
          </cell>
          <cell r="BK25">
            <v>0</v>
          </cell>
          <cell r="BL25">
            <v>-3.5560493469238281</v>
          </cell>
          <cell r="BM25">
            <v>0</v>
          </cell>
          <cell r="BN25">
            <v>0.21542662382125854</v>
          </cell>
        </row>
        <row r="26">
          <cell r="A26" t="str">
            <v>ENERGY SALES</v>
          </cell>
          <cell r="B26">
            <v>2043</v>
          </cell>
          <cell r="C26">
            <v>106465.7265625</v>
          </cell>
          <cell r="D26">
            <v>0</v>
          </cell>
          <cell r="E26">
            <v>0</v>
          </cell>
          <cell r="F26">
            <v>0</v>
          </cell>
          <cell r="G26">
            <v>1.5773828029632568</v>
          </cell>
          <cell r="H26">
            <v>-15.736638069152832</v>
          </cell>
          <cell r="I26">
            <v>0</v>
          </cell>
          <cell r="J26">
            <v>0</v>
          </cell>
          <cell r="K26">
            <v>-2.953402042388916</v>
          </cell>
          <cell r="L26">
            <v>13.4766845703125</v>
          </cell>
          <cell r="M26">
            <v>-26.415292739868164</v>
          </cell>
          <cell r="N26">
            <v>4.3759983964264393E-3</v>
          </cell>
          <cell r="O26">
            <v>-484.45907592773438</v>
          </cell>
          <cell r="P26">
            <v>-40.425067901611328</v>
          </cell>
          <cell r="Q26">
            <v>-22.128681182861328</v>
          </cell>
          <cell r="R26">
            <v>-47.584014892578125</v>
          </cell>
          <cell r="S26">
            <v>3.4691348671913147E-2</v>
          </cell>
          <cell r="T26">
            <v>0</v>
          </cell>
          <cell r="U26">
            <v>0</v>
          </cell>
          <cell r="V26">
            <v>0</v>
          </cell>
          <cell r="W26">
            <v>-32.385009765625</v>
          </cell>
          <cell r="X26">
            <v>-15.643794059753418</v>
          </cell>
          <cell r="Y26">
            <v>28.504703521728516</v>
          </cell>
          <cell r="Z26">
            <v>0</v>
          </cell>
          <cell r="AA26">
            <v>0</v>
          </cell>
          <cell r="AB26">
            <v>-45.872039794921875</v>
          </cell>
          <cell r="AC26">
            <v>-10.131706237792969</v>
          </cell>
          <cell r="AD26">
            <v>0.75732201337814331</v>
          </cell>
          <cell r="AE26">
            <v>-1.4142733812332153</v>
          </cell>
          <cell r="AF26">
            <v>0</v>
          </cell>
          <cell r="AG26">
            <v>-47.252559661865234</v>
          </cell>
          <cell r="AH26">
            <v>-83.0040283203125</v>
          </cell>
          <cell r="AI26">
            <v>0</v>
          </cell>
          <cell r="AJ26">
            <v>-98.141548156738281</v>
          </cell>
          <cell r="AK26">
            <v>35.468589782714844</v>
          </cell>
          <cell r="AL26">
            <v>165.47087097167969</v>
          </cell>
          <cell r="AM26">
            <v>-10.984384536743164</v>
          </cell>
          <cell r="AN26">
            <v>-15.70819091796875</v>
          </cell>
          <cell r="AO26">
            <v>0</v>
          </cell>
          <cell r="AP26">
            <v>-26.424005508422852</v>
          </cell>
          <cell r="AQ26">
            <v>0</v>
          </cell>
          <cell r="AR26">
            <v>-19.581081390380859</v>
          </cell>
          <cell r="AS26">
            <v>-21.968624114990234</v>
          </cell>
          <cell r="AT26">
            <v>-68.442634582519531</v>
          </cell>
          <cell r="AU26">
            <v>37.474700927734375</v>
          </cell>
          <cell r="AV26">
            <v>31.875999450683594</v>
          </cell>
          <cell r="AW26">
            <v>0</v>
          </cell>
          <cell r="AX26">
            <v>0</v>
          </cell>
          <cell r="AY26">
            <v>0</v>
          </cell>
          <cell r="AZ26">
            <v>-18.449199676513672</v>
          </cell>
          <cell r="BA26">
            <v>-8.7948637008666992</v>
          </cell>
          <cell r="BB26">
            <v>-40.031333923339844</v>
          </cell>
          <cell r="BC26">
            <v>0</v>
          </cell>
          <cell r="BD26">
            <v>-28.483146667480469</v>
          </cell>
          <cell r="BE26">
            <v>2.5371215343475342</v>
          </cell>
          <cell r="BF26">
            <v>-16.924116134643555</v>
          </cell>
          <cell r="BG26">
            <v>0</v>
          </cell>
          <cell r="BH26">
            <v>0</v>
          </cell>
          <cell r="BI26">
            <v>0</v>
          </cell>
          <cell r="BJ26">
            <v>-56.469295501708984</v>
          </cell>
          <cell r="BK26">
            <v>0</v>
          </cell>
          <cell r="BL26">
            <v>-3.5560493469238281</v>
          </cell>
          <cell r="BM26">
            <v>0</v>
          </cell>
          <cell r="BN26">
            <v>0.21719279885292053</v>
          </cell>
        </row>
        <row r="27">
          <cell r="A27" t="str">
            <v>ENERGY SALES</v>
          </cell>
          <cell r="B27">
            <v>2044</v>
          </cell>
          <cell r="C27">
            <v>107453.1328125</v>
          </cell>
          <cell r="D27">
            <v>0</v>
          </cell>
          <cell r="E27">
            <v>0</v>
          </cell>
          <cell r="F27">
            <v>0</v>
          </cell>
          <cell r="G27">
            <v>1.598721981048584</v>
          </cell>
          <cell r="H27">
            <v>-15.865670204162598</v>
          </cell>
          <cell r="I27">
            <v>0</v>
          </cell>
          <cell r="J27">
            <v>0</v>
          </cell>
          <cell r="K27">
            <v>-2.9852054119110107</v>
          </cell>
          <cell r="L27">
            <v>13.658976554870605</v>
          </cell>
          <cell r="M27">
            <v>-26.63178825378418</v>
          </cell>
          <cell r="N27">
            <v>4.4118617661297321E-3</v>
          </cell>
          <cell r="O27">
            <v>-485.0811767578125</v>
          </cell>
          <cell r="P27">
            <v>-37.634815216064453</v>
          </cell>
          <cell r="Q27">
            <v>-22.310121536254883</v>
          </cell>
          <cell r="R27">
            <v>-47.974140167236328</v>
          </cell>
          <cell r="S27">
            <v>3.4975782036781311E-2</v>
          </cell>
          <cell r="T27">
            <v>0</v>
          </cell>
          <cell r="U27">
            <v>0</v>
          </cell>
          <cell r="V27">
            <v>0</v>
          </cell>
          <cell r="W27">
            <v>-32.72808837890625</v>
          </cell>
          <cell r="X27">
            <v>-15.753686904907227</v>
          </cell>
          <cell r="Y27">
            <v>28.795305252075195</v>
          </cell>
          <cell r="Z27">
            <v>0</v>
          </cell>
          <cell r="AA27">
            <v>0</v>
          </cell>
          <cell r="AB27">
            <v>-46.248165130615234</v>
          </cell>
          <cell r="AC27">
            <v>-10.214778900146484</v>
          </cell>
          <cell r="AD27">
            <v>0.76353144645690918</v>
          </cell>
          <cell r="AE27">
            <v>-1.4142733812332153</v>
          </cell>
          <cell r="AF27">
            <v>0</v>
          </cell>
          <cell r="AG27">
            <v>-47.761356353759766</v>
          </cell>
          <cell r="AH27">
            <v>-83.44451904296875</v>
          </cell>
          <cell r="AI27">
            <v>0</v>
          </cell>
          <cell r="AJ27">
            <v>-98.26739501953125</v>
          </cell>
          <cell r="AK27">
            <v>35.514053344726563</v>
          </cell>
          <cell r="AL27">
            <v>167.81991577148438</v>
          </cell>
          <cell r="AM27">
            <v>-11.1026611328125</v>
          </cell>
          <cell r="AN27">
            <v>-15.877331733703613</v>
          </cell>
          <cell r="AO27">
            <v>0</v>
          </cell>
          <cell r="AP27">
            <v>-26.708530426025391</v>
          </cell>
          <cell r="AQ27">
            <v>0</v>
          </cell>
          <cell r="AR27">
            <v>-19.581081390380859</v>
          </cell>
          <cell r="AS27">
            <v>-22.205165863037109</v>
          </cell>
          <cell r="AT27">
            <v>-69.179611206054688</v>
          </cell>
          <cell r="AU27">
            <v>37.474693298339844</v>
          </cell>
          <cell r="AV27">
            <v>31.967948913574219</v>
          </cell>
          <cell r="AW27">
            <v>0</v>
          </cell>
          <cell r="AX27">
            <v>0</v>
          </cell>
          <cell r="AY27">
            <v>0</v>
          </cell>
          <cell r="AZ27">
            <v>-18.600038528442383</v>
          </cell>
          <cell r="BA27">
            <v>-8.7948637008666992</v>
          </cell>
          <cell r="BB27">
            <v>-40.462375640869141</v>
          </cell>
          <cell r="BC27">
            <v>0</v>
          </cell>
          <cell r="BD27">
            <v>-28.716663360595703</v>
          </cell>
          <cell r="BE27">
            <v>2.5579261779785156</v>
          </cell>
          <cell r="BF27">
            <v>-17.062623977661133</v>
          </cell>
          <cell r="BG27">
            <v>0</v>
          </cell>
          <cell r="BH27">
            <v>0</v>
          </cell>
          <cell r="BI27">
            <v>0</v>
          </cell>
          <cell r="BJ27">
            <v>-56.932220458984375</v>
          </cell>
          <cell r="BK27">
            <v>0</v>
          </cell>
          <cell r="BL27">
            <v>-3.5560493469238281</v>
          </cell>
          <cell r="BM27">
            <v>0</v>
          </cell>
          <cell r="BN27">
            <v>0.21897332370281219</v>
          </cell>
        </row>
        <row r="28">
          <cell r="A28" t="str">
            <v>ENERGY SALES</v>
          </cell>
          <cell r="B28">
            <v>2045</v>
          </cell>
          <cell r="C28">
            <v>109575.8984375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ENERGY SALES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ENERGY SALES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ENERGY SALES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ENERGY SALES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ENERGY SALES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ENERGY SALES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ENERGY SALES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ENERGY SALES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ENERGY SALES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ENERGY SALES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ENERGY SALES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ENERGY SALES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ENERGY SALES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ENERGY SALES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ENERGY SALES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ENERGY SALES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ENERGY SALES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ENERGY SALES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ENERGY SALES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ENERGY SALES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ENERGY SALES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ENERGY SALES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ENERGY SALES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4">
        <row r="1">
          <cell r="A1" t="str">
            <v>Data Item</v>
          </cell>
          <cell r="B1" t="str">
            <v>YEAR</v>
          </cell>
          <cell r="C1" t="str">
            <v xml:space="preserve">VP_VA   </v>
          </cell>
          <cell r="D1" t="str">
            <v xml:space="preserve">NCEMC   </v>
          </cell>
          <cell r="E1" t="str">
            <v xml:space="preserve">CHVLP   </v>
          </cell>
          <cell r="F1" t="str">
            <v xml:space="preserve">CHVLI   </v>
          </cell>
          <cell r="G1" t="str">
            <v xml:space="preserve">REVPS   </v>
          </cell>
          <cell r="H1" t="str">
            <v xml:space="preserve">CMFP    </v>
          </cell>
          <cell r="I1" t="str">
            <v xml:space="preserve">RHVP    </v>
          </cell>
          <cell r="J1" t="str">
            <v xml:space="preserve">RHVC    </v>
          </cell>
          <cell r="K1" t="str">
            <v xml:space="preserve">REVEE   </v>
          </cell>
          <cell r="L1" t="str">
            <v xml:space="preserve">REVDR   </v>
          </cell>
          <cell r="M1" t="str">
            <v xml:space="preserve">CNCR    </v>
          </cell>
          <cell r="N1" t="str">
            <v xml:space="preserve">CNCP    </v>
          </cell>
          <cell r="O1" t="str">
            <v xml:space="preserve">REEC    </v>
          </cell>
          <cell r="P1" t="str">
            <v xml:space="preserve">RCEB    </v>
          </cell>
          <cell r="Q1" t="str">
            <v xml:space="preserve">CEEP    </v>
          </cell>
          <cell r="R1" t="str">
            <v xml:space="preserve">CLT3    </v>
          </cell>
          <cell r="S1" t="str">
            <v xml:space="preserve">CLTP    </v>
          </cell>
          <cell r="T1" t="str">
            <v xml:space="preserve">AC01    </v>
          </cell>
          <cell r="U1" t="str">
            <v xml:space="preserve">RLGT    </v>
          </cell>
          <cell r="V1" t="str">
            <v xml:space="preserve">EALI    </v>
          </cell>
          <cell r="W1" t="str">
            <v xml:space="preserve">RAR2    </v>
          </cell>
          <cell r="X1" t="str">
            <v xml:space="preserve">EAL3    </v>
          </cell>
          <cell r="Y1" t="str">
            <v xml:space="preserve">DG      </v>
          </cell>
          <cell r="Z1" t="str">
            <v xml:space="preserve">CLGT    </v>
          </cell>
          <cell r="AA1" t="str">
            <v xml:space="preserve">CHVC    </v>
          </cell>
          <cell r="AB1" t="str">
            <v xml:space="preserve">CHV3    </v>
          </cell>
          <cell r="AC1" t="str">
            <v xml:space="preserve">CSW2    </v>
          </cell>
          <cell r="AD1" t="str">
            <v xml:space="preserve">CSWP    </v>
          </cell>
          <cell r="AE1" t="str">
            <v>EAL3_FIX</v>
          </cell>
          <cell r="AF1" t="str">
            <v>RARC_FIX</v>
          </cell>
          <cell r="AG1" t="str">
            <v xml:space="preserve">RKTS    </v>
          </cell>
          <cell r="AH1" t="str">
            <v xml:space="preserve">SBIP    </v>
          </cell>
          <cell r="AI1" t="str">
            <v>RAR2_FIX</v>
          </cell>
          <cell r="AJ1" t="str">
            <v xml:space="preserve">RTHO    </v>
          </cell>
          <cell r="AK1" t="str">
            <v xml:space="preserve">RTHP    </v>
          </cell>
          <cell r="AL1" t="str">
            <v xml:space="preserve">RTDR    </v>
          </cell>
          <cell r="AM1" t="str">
            <v xml:space="preserve">RTEE    </v>
          </cell>
          <cell r="AN1" t="str">
            <v xml:space="preserve">RTEB    </v>
          </cell>
          <cell r="AO1" t="str">
            <v xml:space="preserve">EAL2    </v>
          </cell>
          <cell r="AP1" t="str">
            <v xml:space="preserve">RHRF    </v>
          </cell>
          <cell r="AQ1" t="str">
            <v>CHV2_FIX</v>
          </cell>
          <cell r="AR1" t="str">
            <v>CLT2_FIX</v>
          </cell>
          <cell r="AS1" t="str">
            <v xml:space="preserve">RMHP    </v>
          </cell>
          <cell r="AT1" t="str">
            <v xml:space="preserve">RMFP    </v>
          </cell>
          <cell r="AU1" t="str">
            <v xml:space="preserve">AC02    </v>
          </cell>
          <cell r="AV1" t="str">
            <v>DG_FIXED</v>
          </cell>
          <cell r="AW1" t="str">
            <v>HPTU_FIX</v>
          </cell>
          <cell r="AX1" t="str">
            <v>RHEH_FIX</v>
          </cell>
          <cell r="AY1" t="str">
            <v>EACI_FIX</v>
          </cell>
          <cell r="AZ1" t="str">
            <v xml:space="preserve">CNRP    </v>
          </cell>
          <cell r="BA1" t="str">
            <v>SBIP_FIX</v>
          </cell>
          <cell r="BB1" t="str">
            <v xml:space="preserve">RNCR    </v>
          </cell>
          <cell r="BC1" t="str">
            <v>CSWF_FIX</v>
          </cell>
          <cell r="BD1" t="str">
            <v xml:space="preserve">CTSO    </v>
          </cell>
          <cell r="BE1" t="str">
            <v xml:space="preserve">CTSP    </v>
          </cell>
          <cell r="BF1" t="str">
            <v xml:space="preserve">CTSM    </v>
          </cell>
          <cell r="BG1" t="str">
            <v>CDUC_FIX</v>
          </cell>
          <cell r="BH1" t="str">
            <v>RDUC_FIX</v>
          </cell>
          <cell r="BI1" t="str">
            <v>EAR1_FIX</v>
          </cell>
          <cell r="BJ1" t="str">
            <v xml:space="preserve">SBI2    </v>
          </cell>
          <cell r="BK1" t="str">
            <v>RLED_FIX</v>
          </cell>
          <cell r="BL1" t="str">
            <v>CNRP_FIX</v>
          </cell>
          <cell r="BM1" t="str">
            <v xml:space="preserve">CC      </v>
          </cell>
          <cell r="BN1" t="str">
            <v xml:space="preserve">SB2P    </v>
          </cell>
        </row>
        <row r="2">
          <cell r="A2" t="str">
            <v>CUSTOMER COST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8614.232421875</v>
          </cell>
          <cell r="P2">
            <v>0</v>
          </cell>
          <cell r="Q2">
            <v>0</v>
          </cell>
          <cell r="R2">
            <v>1467.519775390625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210.04499816894531</v>
          </cell>
          <cell r="X2">
            <v>0</v>
          </cell>
          <cell r="Y2">
            <v>47.356666564941406</v>
          </cell>
          <cell r="Z2">
            <v>0</v>
          </cell>
          <cell r="AA2">
            <v>0</v>
          </cell>
          <cell r="AB2">
            <v>1935.00634765625</v>
          </cell>
          <cell r="AC2">
            <v>146.10240173339844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8744.435546875</v>
          </cell>
          <cell r="AI2">
            <v>34.732803344726563</v>
          </cell>
          <cell r="AJ2">
            <v>1391.2713623046875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7144.84423828125</v>
          </cell>
          <cell r="BA2">
            <v>0</v>
          </cell>
          <cell r="BB2">
            <v>0</v>
          </cell>
          <cell r="BC2">
            <v>0</v>
          </cell>
          <cell r="BD2">
            <v>276.89141845703125</v>
          </cell>
          <cell r="BE2">
            <v>0</v>
          </cell>
          <cell r="BF2">
            <v>436.04473876953125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</row>
        <row r="3">
          <cell r="A3" t="str">
            <v>CUSTOMER COST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7525.990234375</v>
          </cell>
          <cell r="P3">
            <v>575</v>
          </cell>
          <cell r="Q3">
            <v>0</v>
          </cell>
          <cell r="R3">
            <v>2991.427001953125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389.822998046875</v>
          </cell>
          <cell r="X3">
            <v>0</v>
          </cell>
          <cell r="Y3">
            <v>74.188804626464844</v>
          </cell>
          <cell r="Z3">
            <v>0</v>
          </cell>
          <cell r="AA3">
            <v>0</v>
          </cell>
          <cell r="AB3">
            <v>3950.2939453125</v>
          </cell>
          <cell r="AC3">
            <v>292.05258178710938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10341.3447265625</v>
          </cell>
          <cell r="AI3">
            <v>0</v>
          </cell>
          <cell r="AJ3">
            <v>3908.524658203125</v>
          </cell>
          <cell r="AK3">
            <v>0</v>
          </cell>
          <cell r="AL3">
            <v>12.935238838195801</v>
          </cell>
          <cell r="AM3">
            <v>271.55999755859375</v>
          </cell>
          <cell r="AN3">
            <v>18.780242919921875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7293.05810546875</v>
          </cell>
          <cell r="BA3">
            <v>0</v>
          </cell>
          <cell r="BB3">
            <v>0</v>
          </cell>
          <cell r="BC3">
            <v>0</v>
          </cell>
          <cell r="BD3">
            <v>565.270751953125</v>
          </cell>
          <cell r="BE3">
            <v>0</v>
          </cell>
          <cell r="BF3">
            <v>890.179931640625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</row>
        <row r="4">
          <cell r="A4" t="str">
            <v>CUSTOMER COST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0.18685001134872437</v>
          </cell>
          <cell r="H4">
            <v>284.33987426757813</v>
          </cell>
          <cell r="I4">
            <v>0</v>
          </cell>
          <cell r="J4">
            <v>0</v>
          </cell>
          <cell r="K4">
            <v>228.36000061035156</v>
          </cell>
          <cell r="L4">
            <v>1.0175000429153442</v>
          </cell>
          <cell r="M4">
            <v>425.33908081054688</v>
          </cell>
          <cell r="N4">
            <v>0</v>
          </cell>
          <cell r="O4">
            <v>8887.052734375</v>
          </cell>
          <cell r="P4">
            <v>566.17333984375</v>
          </cell>
          <cell r="Q4">
            <v>4231.05908203125</v>
          </cell>
          <cell r="R4">
            <v>1680.5628662109375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397.91128540039063</v>
          </cell>
          <cell r="X4">
            <v>0</v>
          </cell>
          <cell r="Y4">
            <v>75.727813720703125</v>
          </cell>
          <cell r="Z4">
            <v>0</v>
          </cell>
          <cell r="AA4">
            <v>0</v>
          </cell>
          <cell r="AB4">
            <v>4032.240234375</v>
          </cell>
          <cell r="AC4">
            <v>298.1109619140625</v>
          </cell>
          <cell r="AD4">
            <v>0</v>
          </cell>
          <cell r="AE4">
            <v>0</v>
          </cell>
          <cell r="AF4">
            <v>0</v>
          </cell>
          <cell r="AG4">
            <v>35.786106109619141</v>
          </cell>
          <cell r="AH4">
            <v>763.8514404296875</v>
          </cell>
          <cell r="AI4">
            <v>0</v>
          </cell>
          <cell r="AJ4">
            <v>4602.41259765625</v>
          </cell>
          <cell r="AK4">
            <v>0</v>
          </cell>
          <cell r="AL4">
            <v>40.093635559082031</v>
          </cell>
          <cell r="AM4">
            <v>518.9874267578125</v>
          </cell>
          <cell r="AN4">
            <v>58.210601806640625</v>
          </cell>
          <cell r="AO4">
            <v>0</v>
          </cell>
          <cell r="AP4">
            <v>593.02178955078125</v>
          </cell>
          <cell r="AQ4">
            <v>0</v>
          </cell>
          <cell r="AR4">
            <v>0</v>
          </cell>
          <cell r="AS4">
            <v>460.70956420898438</v>
          </cell>
          <cell r="AT4">
            <v>2372.259033203125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7444.3505859375</v>
          </cell>
          <cell r="BA4">
            <v>0</v>
          </cell>
          <cell r="BB4">
            <v>7264.51513671875</v>
          </cell>
          <cell r="BC4">
            <v>0</v>
          </cell>
          <cell r="BD4">
            <v>576.9969482421875</v>
          </cell>
          <cell r="BE4">
            <v>0</v>
          </cell>
          <cell r="BF4">
            <v>908.646484375</v>
          </cell>
          <cell r="BG4">
            <v>0</v>
          </cell>
          <cell r="BH4">
            <v>0</v>
          </cell>
          <cell r="BI4">
            <v>0</v>
          </cell>
          <cell r="BJ4">
            <v>3495.871337890625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</row>
        <row r="5">
          <cell r="A5" t="str">
            <v>CUSTOMER COST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0.15673530101776123</v>
          </cell>
          <cell r="H5">
            <v>455.14645385742188</v>
          </cell>
          <cell r="I5">
            <v>0</v>
          </cell>
          <cell r="J5">
            <v>0</v>
          </cell>
          <cell r="K5">
            <v>317.01223754882813</v>
          </cell>
          <cell r="L5">
            <v>1.4125062227249146</v>
          </cell>
          <cell r="M5">
            <v>1085.4063720703125</v>
          </cell>
          <cell r="N5">
            <v>0</v>
          </cell>
          <cell r="O5">
            <v>9901.3212890625</v>
          </cell>
          <cell r="P5">
            <v>538.2972412109375</v>
          </cell>
          <cell r="Q5">
            <v>4318.828125</v>
          </cell>
          <cell r="R5">
            <v>1715.42529296875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406.1649169921875</v>
          </cell>
          <cell r="X5">
            <v>0</v>
          </cell>
          <cell r="Y5">
            <v>104.23210144042969</v>
          </cell>
          <cell r="Z5">
            <v>0</v>
          </cell>
          <cell r="AA5">
            <v>0</v>
          </cell>
          <cell r="AB5">
            <v>4115.88671875</v>
          </cell>
          <cell r="AC5">
            <v>304.29507446289063</v>
          </cell>
          <cell r="AD5">
            <v>0</v>
          </cell>
          <cell r="AE5">
            <v>0</v>
          </cell>
          <cell r="AF5">
            <v>0</v>
          </cell>
          <cell r="AG5">
            <v>36.528480529785156</v>
          </cell>
          <cell r="AH5">
            <v>798.4830322265625</v>
          </cell>
          <cell r="AI5">
            <v>0</v>
          </cell>
          <cell r="AJ5">
            <v>4567.498046875</v>
          </cell>
          <cell r="AK5">
            <v>0</v>
          </cell>
          <cell r="AL5">
            <v>59.064888000488281</v>
          </cell>
          <cell r="AM5">
            <v>561.63616943359375</v>
          </cell>
          <cell r="AN5">
            <v>85.754356384277344</v>
          </cell>
          <cell r="AO5">
            <v>0</v>
          </cell>
          <cell r="AP5">
            <v>1345.1636962890625</v>
          </cell>
          <cell r="AQ5">
            <v>0</v>
          </cell>
          <cell r="AR5">
            <v>0</v>
          </cell>
          <cell r="AS5">
            <v>1034.5869140625</v>
          </cell>
          <cell r="AT5">
            <v>3766.73095703125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699.886474609375</v>
          </cell>
          <cell r="BA5">
            <v>0</v>
          </cell>
          <cell r="BB5">
            <v>7935.15234375</v>
          </cell>
          <cell r="BC5">
            <v>0</v>
          </cell>
          <cell r="BD5">
            <v>588.96649169921875</v>
          </cell>
          <cell r="BE5">
            <v>0</v>
          </cell>
          <cell r="BF5">
            <v>927.4954833984375</v>
          </cell>
          <cell r="BG5">
            <v>0</v>
          </cell>
          <cell r="BH5">
            <v>0</v>
          </cell>
          <cell r="BI5">
            <v>0</v>
          </cell>
          <cell r="BJ5">
            <v>3568.390869140625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</row>
        <row r="6">
          <cell r="A6" t="str">
            <v>CUSTOMER COST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0.24479885399341583</v>
          </cell>
          <cell r="H6">
            <v>464.58718872070313</v>
          </cell>
          <cell r="I6">
            <v>0</v>
          </cell>
          <cell r="J6">
            <v>0</v>
          </cell>
          <cell r="K6">
            <v>494.89984130859375</v>
          </cell>
          <cell r="L6">
            <v>2.2051174640655518</v>
          </cell>
          <cell r="M6">
            <v>2215.84423828125</v>
          </cell>
          <cell r="N6">
            <v>0</v>
          </cell>
          <cell r="O6">
            <v>11037.7099609375</v>
          </cell>
          <cell r="P6">
            <v>511.54351806640625</v>
          </cell>
          <cell r="Q6">
            <v>4408.419921875</v>
          </cell>
          <cell r="R6">
            <v>1751.0111083984375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414.58950805664063</v>
          </cell>
          <cell r="X6">
            <v>0</v>
          </cell>
          <cell r="Y6">
            <v>106.39430999755859</v>
          </cell>
          <cell r="Z6">
            <v>0</v>
          </cell>
          <cell r="AA6">
            <v>0</v>
          </cell>
          <cell r="AB6">
            <v>4201.26806640625</v>
          </cell>
          <cell r="AC6">
            <v>310.6075439453125</v>
          </cell>
          <cell r="AD6">
            <v>0</v>
          </cell>
          <cell r="AE6">
            <v>0</v>
          </cell>
          <cell r="AF6">
            <v>0</v>
          </cell>
          <cell r="AG6">
            <v>37.286224365234375</v>
          </cell>
          <cell r="AH6">
            <v>834.2265625</v>
          </cell>
          <cell r="AI6">
            <v>0</v>
          </cell>
          <cell r="AJ6">
            <v>4711.5556640625</v>
          </cell>
          <cell r="AK6">
            <v>0</v>
          </cell>
          <cell r="AL6">
            <v>77.74310302734375</v>
          </cell>
          <cell r="AM6">
            <v>604.29962158203125</v>
          </cell>
          <cell r="AN6">
            <v>112.87261962890625</v>
          </cell>
          <cell r="AO6">
            <v>0</v>
          </cell>
          <cell r="AP6">
            <v>1716.335205078125</v>
          </cell>
          <cell r="AQ6">
            <v>0</v>
          </cell>
          <cell r="AR6">
            <v>0</v>
          </cell>
          <cell r="AS6">
            <v>1152.0531005859375</v>
          </cell>
          <cell r="AT6">
            <v>3844.869873046875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799.45367431640625</v>
          </cell>
          <cell r="BA6">
            <v>0</v>
          </cell>
          <cell r="BB6">
            <v>8666.1015625</v>
          </cell>
          <cell r="BC6">
            <v>0</v>
          </cell>
          <cell r="BD6">
            <v>601.18414306640625</v>
          </cell>
          <cell r="BE6">
            <v>0</v>
          </cell>
          <cell r="BF6">
            <v>946.73626708984375</v>
          </cell>
          <cell r="BG6">
            <v>0</v>
          </cell>
          <cell r="BH6">
            <v>0</v>
          </cell>
          <cell r="BI6">
            <v>0</v>
          </cell>
          <cell r="BJ6">
            <v>3642.4150390625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</row>
        <row r="7">
          <cell r="A7" t="str">
            <v>CUSTOMER COST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0.37292706966400146</v>
          </cell>
          <cell r="H7">
            <v>473.07778930664063</v>
          </cell>
          <cell r="I7">
            <v>0</v>
          </cell>
          <cell r="J7">
            <v>0</v>
          </cell>
          <cell r="K7">
            <v>753.27227783203125</v>
          </cell>
          <cell r="L7">
            <v>3.3563437461853027</v>
          </cell>
          <cell r="M7">
            <v>3384.504150390625</v>
          </cell>
          <cell r="N7">
            <v>0</v>
          </cell>
          <cell r="O7">
            <v>580.3133544921875</v>
          </cell>
          <cell r="P7">
            <v>484.96737670898438</v>
          </cell>
          <cell r="Q7">
            <v>4488.9794921875</v>
          </cell>
          <cell r="R7">
            <v>95.044937133789063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22.476978302001953</v>
          </cell>
          <cell r="X7">
            <v>0</v>
          </cell>
          <cell r="Y7">
            <v>136.33302307128906</v>
          </cell>
          <cell r="Z7">
            <v>0</v>
          </cell>
          <cell r="AA7">
            <v>0</v>
          </cell>
          <cell r="AB7">
            <v>179.25210571289063</v>
          </cell>
          <cell r="AC7">
            <v>13.282796859741211</v>
          </cell>
          <cell r="AD7">
            <v>0</v>
          </cell>
          <cell r="AE7">
            <v>0</v>
          </cell>
          <cell r="AF7">
            <v>0</v>
          </cell>
          <cell r="AG7">
            <v>37.967597961425781</v>
          </cell>
          <cell r="AH7">
            <v>868.99932861328125</v>
          </cell>
          <cell r="AI7">
            <v>0</v>
          </cell>
          <cell r="AJ7">
            <v>236.36172485351563</v>
          </cell>
          <cell r="AK7">
            <v>0</v>
          </cell>
          <cell r="AL7">
            <v>93.310081481933594</v>
          </cell>
          <cell r="AM7">
            <v>713.9793701171875</v>
          </cell>
          <cell r="AN7">
            <v>135.47380065917969</v>
          </cell>
          <cell r="AO7">
            <v>0</v>
          </cell>
          <cell r="AP7">
            <v>2097.239013671875</v>
          </cell>
          <cell r="AQ7">
            <v>0</v>
          </cell>
          <cell r="AR7">
            <v>0</v>
          </cell>
          <cell r="AS7">
            <v>1173.10546875</v>
          </cell>
          <cell r="AT7">
            <v>3915.130126953125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16108.06640625</v>
          </cell>
          <cell r="BA7">
            <v>0</v>
          </cell>
          <cell r="BB7">
            <v>9441.056640625</v>
          </cell>
          <cell r="BC7">
            <v>0</v>
          </cell>
          <cell r="BD7">
            <v>25.652585983276367</v>
          </cell>
          <cell r="BE7">
            <v>0</v>
          </cell>
          <cell r="BF7">
            <v>40.351722717285156</v>
          </cell>
          <cell r="BG7">
            <v>0</v>
          </cell>
          <cell r="BH7">
            <v>0</v>
          </cell>
          <cell r="BI7">
            <v>0</v>
          </cell>
          <cell r="BJ7">
            <v>3708.975341796875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8" t="str">
            <v>CUSTOMER COST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0.55762088298797607</v>
          </cell>
          <cell r="H8">
            <v>481.72210693359375</v>
          </cell>
          <cell r="I8">
            <v>0</v>
          </cell>
          <cell r="J8">
            <v>0</v>
          </cell>
          <cell r="K8">
            <v>1126.7825927734375</v>
          </cell>
          <cell r="L8">
            <v>5.0205864906311035</v>
          </cell>
          <cell r="M8">
            <v>3446.3515625</v>
          </cell>
          <cell r="N8">
            <v>0</v>
          </cell>
          <cell r="O8">
            <v>582.17156982421875</v>
          </cell>
          <cell r="P8">
            <v>634.22503662109375</v>
          </cell>
          <cell r="Q8">
            <v>4571.00830078125</v>
          </cell>
          <cell r="R8">
            <v>95.640739440917969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22.549388885498047</v>
          </cell>
          <cell r="X8">
            <v>0</v>
          </cell>
          <cell r="Y8">
            <v>139.96455383300781</v>
          </cell>
          <cell r="Z8">
            <v>0</v>
          </cell>
          <cell r="AA8">
            <v>0</v>
          </cell>
          <cell r="AB8">
            <v>180.34640502929688</v>
          </cell>
          <cell r="AC8">
            <v>13.362664222717285</v>
          </cell>
          <cell r="AD8">
            <v>0</v>
          </cell>
          <cell r="AE8">
            <v>0</v>
          </cell>
          <cell r="AF8">
            <v>0</v>
          </cell>
          <cell r="AG8">
            <v>38.661407470703125</v>
          </cell>
          <cell r="AH8">
            <v>224.20332336425781</v>
          </cell>
          <cell r="AI8">
            <v>0</v>
          </cell>
          <cell r="AJ8">
            <v>237.12446594238281</v>
          </cell>
          <cell r="AK8">
            <v>0</v>
          </cell>
          <cell r="AL8">
            <v>96.097953796386719</v>
          </cell>
          <cell r="AM8">
            <v>32.000118255615234</v>
          </cell>
          <cell r="AN8">
            <v>139.52137756347656</v>
          </cell>
          <cell r="AO8">
            <v>0</v>
          </cell>
          <cell r="AP8">
            <v>2135.563720703125</v>
          </cell>
          <cell r="AQ8">
            <v>0</v>
          </cell>
          <cell r="AR8">
            <v>0</v>
          </cell>
          <cell r="AS8">
            <v>1194.5423583984375</v>
          </cell>
          <cell r="AT8">
            <v>3986.674072265625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8425.0234375</v>
          </cell>
          <cell r="BA8">
            <v>0</v>
          </cell>
          <cell r="BB8">
            <v>9613.5751953125</v>
          </cell>
          <cell r="BC8">
            <v>0</v>
          </cell>
          <cell r="BD8">
            <v>25.824932098388672</v>
          </cell>
          <cell r="BE8">
            <v>0</v>
          </cell>
          <cell r="BF8">
            <v>40.668243408203125</v>
          </cell>
          <cell r="BG8">
            <v>0</v>
          </cell>
          <cell r="BH8">
            <v>0</v>
          </cell>
          <cell r="BI8">
            <v>0</v>
          </cell>
          <cell r="BJ8">
            <v>3776.75244140625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9" t="str">
            <v>CUSTOMER COST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1.7746580764651299E-2</v>
          </cell>
          <cell r="H9">
            <v>20.437145233154297</v>
          </cell>
          <cell r="I9">
            <v>0</v>
          </cell>
          <cell r="J9">
            <v>0</v>
          </cell>
          <cell r="K9">
            <v>34.037353515625</v>
          </cell>
          <cell r="L9">
            <v>0.15165965259075165</v>
          </cell>
          <cell r="M9">
            <v>98.729263305664063</v>
          </cell>
          <cell r="N9">
            <v>0</v>
          </cell>
          <cell r="O9">
            <v>588.36273193359375</v>
          </cell>
          <cell r="P9">
            <v>623.0404052734375</v>
          </cell>
          <cell r="Q9">
            <v>209.14317321777344</v>
          </cell>
          <cell r="R9">
            <v>96.883712768554688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22.78801155090332</v>
          </cell>
          <cell r="X9">
            <v>0</v>
          </cell>
          <cell r="Y9">
            <v>143.68330383300781</v>
          </cell>
          <cell r="Z9">
            <v>0</v>
          </cell>
          <cell r="AA9">
            <v>0</v>
          </cell>
          <cell r="AB9">
            <v>182.62977600097656</v>
          </cell>
          <cell r="AC9">
            <v>13.535029411315918</v>
          </cell>
          <cell r="AD9">
            <v>0</v>
          </cell>
          <cell r="AE9">
            <v>0</v>
          </cell>
          <cell r="AF9">
            <v>0</v>
          </cell>
          <cell r="AG9">
            <v>2.2010135650634766</v>
          </cell>
          <cell r="AH9">
            <v>227.08207702636719</v>
          </cell>
          <cell r="AI9">
            <v>0</v>
          </cell>
          <cell r="AJ9">
            <v>239.62898254394531</v>
          </cell>
          <cell r="AK9">
            <v>0</v>
          </cell>
          <cell r="AL9">
            <v>98.948211669921875</v>
          </cell>
          <cell r="AM9">
            <v>32.338474273681641</v>
          </cell>
          <cell r="AN9">
            <v>143.65957641601563</v>
          </cell>
          <cell r="AO9">
            <v>0</v>
          </cell>
          <cell r="AP9">
            <v>92.397972106933594</v>
          </cell>
          <cell r="AQ9">
            <v>0</v>
          </cell>
          <cell r="AR9">
            <v>0</v>
          </cell>
          <cell r="AS9">
            <v>58.938327789306641</v>
          </cell>
          <cell r="AT9">
            <v>210.75146484375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8577.009765625</v>
          </cell>
          <cell r="BA9">
            <v>0</v>
          </cell>
          <cell r="BB9">
            <v>506.22140502929688</v>
          </cell>
          <cell r="BC9">
            <v>0</v>
          </cell>
          <cell r="BD9">
            <v>343.51943969726563</v>
          </cell>
          <cell r="BE9">
            <v>0</v>
          </cell>
          <cell r="BF9">
            <v>41.126213073730469</v>
          </cell>
          <cell r="BG9">
            <v>0</v>
          </cell>
          <cell r="BH9">
            <v>0</v>
          </cell>
          <cell r="BI9">
            <v>0</v>
          </cell>
          <cell r="BJ9">
            <v>172.74713134765625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10" t="str">
            <v>CUSTOMER COST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1.7469892278313637E-2</v>
          </cell>
          <cell r="H10">
            <v>20.3038330078125</v>
          </cell>
          <cell r="I10">
            <v>0</v>
          </cell>
          <cell r="J10">
            <v>0</v>
          </cell>
          <cell r="K10">
            <v>33.496871948242188</v>
          </cell>
          <cell r="L10">
            <v>0.14925122261047363</v>
          </cell>
          <cell r="M10">
            <v>98.150382995605469</v>
          </cell>
          <cell r="N10">
            <v>0</v>
          </cell>
          <cell r="O10">
            <v>578.97344970703125</v>
          </cell>
          <cell r="P10">
            <v>590.7320556640625</v>
          </cell>
          <cell r="Q10">
            <v>207.75364685058594</v>
          </cell>
          <cell r="R10">
            <v>96.235923767089844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348.65664672851563</v>
          </cell>
          <cell r="X10">
            <v>0</v>
          </cell>
          <cell r="Y10">
            <v>147.19564819335938</v>
          </cell>
          <cell r="Z10">
            <v>0</v>
          </cell>
          <cell r="AA10">
            <v>0</v>
          </cell>
          <cell r="AB10">
            <v>181.45028686523438</v>
          </cell>
          <cell r="AC10">
            <v>13.447946548461914</v>
          </cell>
          <cell r="AD10">
            <v>0</v>
          </cell>
          <cell r="AE10">
            <v>0</v>
          </cell>
          <cell r="AF10">
            <v>0</v>
          </cell>
          <cell r="AG10">
            <v>2.1660537719726563</v>
          </cell>
          <cell r="AH10">
            <v>225.56373596191406</v>
          </cell>
          <cell r="AI10">
            <v>0</v>
          </cell>
          <cell r="AJ10">
            <v>235.81971740722656</v>
          </cell>
          <cell r="AK10">
            <v>0</v>
          </cell>
          <cell r="AL10">
            <v>101.83316040039063</v>
          </cell>
          <cell r="AM10">
            <v>31.82463264465332</v>
          </cell>
          <cell r="AN10">
            <v>147.84811401367188</v>
          </cell>
          <cell r="AO10">
            <v>0</v>
          </cell>
          <cell r="AP10">
            <v>90.934898376464844</v>
          </cell>
          <cell r="AQ10">
            <v>0</v>
          </cell>
          <cell r="AR10">
            <v>0</v>
          </cell>
          <cell r="AS10">
            <v>58.002204895019531</v>
          </cell>
          <cell r="AT10">
            <v>207.40180969238281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8724.048828125</v>
          </cell>
          <cell r="BA10">
            <v>0</v>
          </cell>
          <cell r="BB10">
            <v>498.1746826171875</v>
          </cell>
          <cell r="BC10">
            <v>0</v>
          </cell>
          <cell r="BD10">
            <v>672.278076171875</v>
          </cell>
          <cell r="BE10">
            <v>0</v>
          </cell>
          <cell r="BF10">
            <v>40.859577178955078</v>
          </cell>
          <cell r="BG10">
            <v>0</v>
          </cell>
          <cell r="BH10">
            <v>0</v>
          </cell>
          <cell r="BI10">
            <v>0</v>
          </cell>
          <cell r="BJ10">
            <v>171.6090087890625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A11" t="str">
            <v>CUSTOMER COST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1.7029579728841782E-2</v>
          </cell>
          <cell r="H11">
            <v>20.002666473388672</v>
          </cell>
          <cell r="I11">
            <v>0</v>
          </cell>
          <cell r="J11">
            <v>0</v>
          </cell>
          <cell r="K11">
            <v>32.650074005126953</v>
          </cell>
          <cell r="L11">
            <v>0.14547888934612274</v>
          </cell>
          <cell r="M11">
            <v>96.79107666015625</v>
          </cell>
          <cell r="N11">
            <v>0</v>
          </cell>
          <cell r="O11">
            <v>564.33367919921875</v>
          </cell>
          <cell r="P11">
            <v>560.12451171875</v>
          </cell>
          <cell r="Q11">
            <v>204.63102722167969</v>
          </cell>
          <cell r="R11">
            <v>94.800483703613281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475.73934936523438</v>
          </cell>
          <cell r="X11">
            <v>0</v>
          </cell>
          <cell r="Y11">
            <v>150.78843688964844</v>
          </cell>
          <cell r="Z11">
            <v>0</v>
          </cell>
          <cell r="AA11">
            <v>0</v>
          </cell>
          <cell r="AB11">
            <v>178.78488159179688</v>
          </cell>
          <cell r="AC11">
            <v>13.247553825378418</v>
          </cell>
          <cell r="AD11">
            <v>0</v>
          </cell>
          <cell r="AE11">
            <v>0</v>
          </cell>
          <cell r="AF11">
            <v>0</v>
          </cell>
          <cell r="AG11">
            <v>2.1113638877868652</v>
          </cell>
          <cell r="AH11">
            <v>222.23062133789063</v>
          </cell>
          <cell r="AI11">
            <v>0</v>
          </cell>
          <cell r="AJ11">
            <v>229.86991882324219</v>
          </cell>
          <cell r="AK11">
            <v>0</v>
          </cell>
          <cell r="AL11">
            <v>104.74362182617188</v>
          </cell>
          <cell r="AM11">
            <v>31.02195930480957</v>
          </cell>
          <cell r="AN11">
            <v>152.07376098632813</v>
          </cell>
          <cell r="AO11">
            <v>0</v>
          </cell>
          <cell r="AP11">
            <v>88.63555908203125</v>
          </cell>
          <cell r="AQ11">
            <v>0</v>
          </cell>
          <cell r="AR11">
            <v>0</v>
          </cell>
          <cell r="AS11">
            <v>56.5400390625</v>
          </cell>
          <cell r="AT11">
            <v>202.16676330566406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1161.4368896484375</v>
          </cell>
          <cell r="BA11">
            <v>0</v>
          </cell>
          <cell r="BB11">
            <v>485.6029052734375</v>
          </cell>
          <cell r="BC11">
            <v>0</v>
          </cell>
          <cell r="BD11">
            <v>683.70111083984375</v>
          </cell>
          <cell r="BE11">
            <v>0</v>
          </cell>
          <cell r="BF11">
            <v>40.273757934570313</v>
          </cell>
          <cell r="BG11">
            <v>0</v>
          </cell>
          <cell r="BH11">
            <v>0</v>
          </cell>
          <cell r="BI11">
            <v>0</v>
          </cell>
          <cell r="BJ11">
            <v>169.07661437988281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A12" t="str">
            <v>CUSTOMER COST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1.6889328137040138E-2</v>
          </cell>
          <cell r="H12">
            <v>19.965871810913086</v>
          </cell>
          <cell r="I12">
            <v>0</v>
          </cell>
          <cell r="J12">
            <v>0</v>
          </cell>
          <cell r="K12">
            <v>32.373981475830078</v>
          </cell>
          <cell r="L12">
            <v>0.14424785971641541</v>
          </cell>
          <cell r="M12">
            <v>96.583908081054688</v>
          </cell>
          <cell r="N12">
            <v>0</v>
          </cell>
          <cell r="O12">
            <v>559.60260009765625</v>
          </cell>
          <cell r="P12">
            <v>530.86688232421875</v>
          </cell>
          <cell r="Q12">
            <v>204.27330017089844</v>
          </cell>
          <cell r="R12">
            <v>94.666221618652344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483.848876953125</v>
          </cell>
          <cell r="X12">
            <v>0</v>
          </cell>
          <cell r="Y12">
            <v>154.46331787109375</v>
          </cell>
          <cell r="Z12">
            <v>0</v>
          </cell>
          <cell r="AA12">
            <v>0</v>
          </cell>
          <cell r="AB12">
            <v>178.43965148925781</v>
          </cell>
          <cell r="AC12">
            <v>190.03602600097656</v>
          </cell>
          <cell r="AD12">
            <v>0</v>
          </cell>
          <cell r="AE12">
            <v>0</v>
          </cell>
          <cell r="AF12">
            <v>0</v>
          </cell>
          <cell r="AG12">
            <v>2.0936226844787598</v>
          </cell>
          <cell r="AH12">
            <v>221.803955078125</v>
          </cell>
          <cell r="AI12">
            <v>0</v>
          </cell>
          <cell r="AJ12">
            <v>227.93595886230469</v>
          </cell>
          <cell r="AK12">
            <v>0</v>
          </cell>
          <cell r="AL12">
            <v>107.69846343994141</v>
          </cell>
          <cell r="AM12">
            <v>30.760780334472656</v>
          </cell>
          <cell r="AN12">
            <v>156.36383056640625</v>
          </cell>
          <cell r="AO12">
            <v>0</v>
          </cell>
          <cell r="AP12">
            <v>87.891014099121094</v>
          </cell>
          <cell r="AQ12">
            <v>0</v>
          </cell>
          <cell r="AR12">
            <v>0</v>
          </cell>
          <cell r="AS12">
            <v>56.064155578613281</v>
          </cell>
          <cell r="AT12">
            <v>200.46617126464844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1269.6932373046875</v>
          </cell>
          <cell r="BA12">
            <v>0</v>
          </cell>
          <cell r="BB12">
            <v>481.52426147460938</v>
          </cell>
          <cell r="BC12">
            <v>0</v>
          </cell>
          <cell r="BD12">
            <v>695.7158203125</v>
          </cell>
          <cell r="BE12">
            <v>0</v>
          </cell>
          <cell r="BF12">
            <v>40.256149291992188</v>
          </cell>
          <cell r="BG12">
            <v>0</v>
          </cell>
          <cell r="BH12">
            <v>0</v>
          </cell>
          <cell r="BI12">
            <v>0</v>
          </cell>
          <cell r="BJ12">
            <v>168.79475402832031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A13" t="str">
            <v>CUSTOMER COST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1.6804244369268417E-2</v>
          </cell>
          <cell r="H13">
            <v>356.2945556640625</v>
          </cell>
          <cell r="I13">
            <v>0</v>
          </cell>
          <cell r="J13">
            <v>0</v>
          </cell>
          <cell r="K13">
            <v>32.2237548828125</v>
          </cell>
          <cell r="L13">
            <v>0.14358048141002655</v>
          </cell>
          <cell r="M13">
            <v>96.587623596191406</v>
          </cell>
          <cell r="N13">
            <v>0</v>
          </cell>
          <cell r="O13">
            <v>556.98175048828125</v>
          </cell>
          <cell r="P13">
            <v>694.3125</v>
          </cell>
          <cell r="Q13">
            <v>204.506103515625</v>
          </cell>
          <cell r="R13">
            <v>1903.204833984375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492.19448852539063</v>
          </cell>
          <cell r="X13">
            <v>0</v>
          </cell>
          <cell r="Y13">
            <v>158.22219848632813</v>
          </cell>
          <cell r="Z13">
            <v>0</v>
          </cell>
          <cell r="AA13">
            <v>0</v>
          </cell>
          <cell r="AB13">
            <v>178.70407104492188</v>
          </cell>
          <cell r="AC13">
            <v>365.82894897460938</v>
          </cell>
          <cell r="AD13">
            <v>0</v>
          </cell>
          <cell r="AE13">
            <v>0</v>
          </cell>
          <cell r="AF13">
            <v>0</v>
          </cell>
          <cell r="AG13">
            <v>2.0837323665618896</v>
          </cell>
          <cell r="AH13">
            <v>951.43072509765625</v>
          </cell>
          <cell r="AI13">
            <v>0</v>
          </cell>
          <cell r="AJ13">
            <v>226.85844421386719</v>
          </cell>
          <cell r="AK13">
            <v>0</v>
          </cell>
          <cell r="AL13">
            <v>110.70238494873047</v>
          </cell>
          <cell r="AM13">
            <v>358.46075439453125</v>
          </cell>
          <cell r="AN13">
            <v>160.72509765625</v>
          </cell>
          <cell r="AO13">
            <v>0</v>
          </cell>
          <cell r="AP13">
            <v>87.477790832519531</v>
          </cell>
          <cell r="AQ13">
            <v>0</v>
          </cell>
          <cell r="AR13">
            <v>0</v>
          </cell>
          <cell r="AS13">
            <v>55.797370910644531</v>
          </cell>
          <cell r="AT13">
            <v>199.51948547363281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18336.080078125</v>
          </cell>
          <cell r="BA13">
            <v>0</v>
          </cell>
          <cell r="BB13">
            <v>479.25424194335938</v>
          </cell>
          <cell r="BC13">
            <v>0</v>
          </cell>
          <cell r="BD13">
            <v>708.0230712890625</v>
          </cell>
          <cell r="BE13">
            <v>0</v>
          </cell>
          <cell r="BF13">
            <v>40.223903656005859</v>
          </cell>
          <cell r="BG13">
            <v>0</v>
          </cell>
          <cell r="BH13">
            <v>0</v>
          </cell>
          <cell r="BI13">
            <v>0</v>
          </cell>
          <cell r="BJ13">
            <v>169.00250244140625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A14" t="str">
            <v>CUSTOMER COST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0.24171963334083557</v>
          </cell>
          <cell r="H14">
            <v>557.01470947265625</v>
          </cell>
          <cell r="I14">
            <v>0</v>
          </cell>
          <cell r="J14">
            <v>0</v>
          </cell>
          <cell r="K14">
            <v>307.041748046875</v>
          </cell>
          <cell r="L14">
            <v>1.3680801391601563</v>
          </cell>
          <cell r="M14">
            <v>96.559211730957031</v>
          </cell>
          <cell r="N14">
            <v>0</v>
          </cell>
          <cell r="O14">
            <v>553.365966796875</v>
          </cell>
          <cell r="P14">
            <v>682.12664794921875</v>
          </cell>
          <cell r="Q14">
            <v>204.67463684082031</v>
          </cell>
          <cell r="R14">
            <v>3772.2265625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500.65737915039063</v>
          </cell>
          <cell r="X14">
            <v>0</v>
          </cell>
          <cell r="Y14">
            <v>162.06681823730469</v>
          </cell>
          <cell r="Z14">
            <v>0</v>
          </cell>
          <cell r="AA14">
            <v>0</v>
          </cell>
          <cell r="AB14">
            <v>178.77824401855469</v>
          </cell>
          <cell r="AC14">
            <v>372.27401733398438</v>
          </cell>
          <cell r="AD14">
            <v>0</v>
          </cell>
          <cell r="AE14">
            <v>0</v>
          </cell>
          <cell r="AF14">
            <v>0</v>
          </cell>
          <cell r="AG14">
            <v>2.0704057216644287</v>
          </cell>
          <cell r="AH14">
            <v>10685.1513671875</v>
          </cell>
          <cell r="AI14">
            <v>0</v>
          </cell>
          <cell r="AJ14">
            <v>1971.2230224609375</v>
          </cell>
          <cell r="AK14">
            <v>0</v>
          </cell>
          <cell r="AL14">
            <v>113.75462341308594</v>
          </cell>
          <cell r="AM14">
            <v>655.45953369140625</v>
          </cell>
          <cell r="AN14">
            <v>165.15653991699219</v>
          </cell>
          <cell r="AO14">
            <v>0</v>
          </cell>
          <cell r="AP14">
            <v>86.919364929199219</v>
          </cell>
          <cell r="AQ14">
            <v>0</v>
          </cell>
          <cell r="AR14">
            <v>0</v>
          </cell>
          <cell r="AS14">
            <v>55.440711975097656</v>
          </cell>
          <cell r="AT14">
            <v>3055.259521484375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9771.2744140625</v>
          </cell>
          <cell r="BA14">
            <v>0</v>
          </cell>
          <cell r="BB14">
            <v>476.1903076171875</v>
          </cell>
          <cell r="BC14">
            <v>0</v>
          </cell>
          <cell r="BD14">
            <v>54.682537078857422</v>
          </cell>
          <cell r="BE14">
            <v>0</v>
          </cell>
          <cell r="BF14">
            <v>587.4947509765625</v>
          </cell>
          <cell r="BG14">
            <v>0</v>
          </cell>
          <cell r="BH14">
            <v>0</v>
          </cell>
          <cell r="BI14">
            <v>0</v>
          </cell>
          <cell r="BJ14">
            <v>169.03211975097656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A15" t="str">
            <v>CUSTOMER COST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0.20493617653846741</v>
          </cell>
          <cell r="H15">
            <v>566.86859130859375</v>
          </cell>
          <cell r="I15">
            <v>0</v>
          </cell>
          <cell r="J15">
            <v>0</v>
          </cell>
          <cell r="K15">
            <v>412.75738525390625</v>
          </cell>
          <cell r="L15">
            <v>1.8391164541244507</v>
          </cell>
          <cell r="M15">
            <v>96.759300231933594</v>
          </cell>
          <cell r="N15">
            <v>0</v>
          </cell>
          <cell r="O15">
            <v>551.2894287109375</v>
          </cell>
          <cell r="P15">
            <v>646.783203125</v>
          </cell>
          <cell r="Q15">
            <v>205.13047790527344</v>
          </cell>
          <cell r="R15">
            <v>2155.95654296875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47.333969116210938</v>
          </cell>
          <cell r="X15">
            <v>0</v>
          </cell>
          <cell r="Y15">
            <v>165.9991455078125</v>
          </cell>
          <cell r="Z15">
            <v>0</v>
          </cell>
          <cell r="AA15">
            <v>0</v>
          </cell>
          <cell r="AB15">
            <v>179.14773559570313</v>
          </cell>
          <cell r="AC15">
            <v>378.86380004882813</v>
          </cell>
          <cell r="AD15">
            <v>0</v>
          </cell>
          <cell r="AE15">
            <v>0</v>
          </cell>
          <cell r="AF15">
            <v>0</v>
          </cell>
          <cell r="AG15">
            <v>2.0624294281005859</v>
          </cell>
          <cell r="AH15">
            <v>6384.9072265625</v>
          </cell>
          <cell r="AI15">
            <v>0</v>
          </cell>
          <cell r="AJ15">
            <v>5117.19140625</v>
          </cell>
          <cell r="AK15">
            <v>0</v>
          </cell>
          <cell r="AL15">
            <v>116.85863494873047</v>
          </cell>
          <cell r="AM15">
            <v>705.06890869140625</v>
          </cell>
          <cell r="AN15">
            <v>169.66311645507813</v>
          </cell>
          <cell r="AO15">
            <v>0</v>
          </cell>
          <cell r="AP15">
            <v>86.583137512207031</v>
          </cell>
          <cell r="AQ15">
            <v>0</v>
          </cell>
          <cell r="AR15">
            <v>0</v>
          </cell>
          <cell r="AS15">
            <v>55.227703094482422</v>
          </cell>
          <cell r="AT15">
            <v>4722.9384765625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9941.4267578125</v>
          </cell>
          <cell r="BA15">
            <v>0</v>
          </cell>
          <cell r="BB15">
            <v>474.34613037109375</v>
          </cell>
          <cell r="BC15">
            <v>0</v>
          </cell>
          <cell r="BD15">
            <v>54.923133850097656</v>
          </cell>
          <cell r="BE15">
            <v>0</v>
          </cell>
          <cell r="BF15">
            <v>1154.754150390625</v>
          </cell>
          <cell r="BG15">
            <v>0</v>
          </cell>
          <cell r="BH15">
            <v>0</v>
          </cell>
          <cell r="BI15">
            <v>0</v>
          </cell>
          <cell r="BJ15">
            <v>4456.623046875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A16" t="str">
            <v>CUSTOMER COST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0.30998402833938599</v>
          </cell>
          <cell r="H16">
            <v>576.931396484375</v>
          </cell>
          <cell r="I16">
            <v>0</v>
          </cell>
          <cell r="J16">
            <v>0</v>
          </cell>
          <cell r="K16">
            <v>624.96710205078125</v>
          </cell>
          <cell r="L16">
            <v>2.7846553325653076</v>
          </cell>
          <cell r="M16">
            <v>97.200096130371094</v>
          </cell>
          <cell r="N16">
            <v>0</v>
          </cell>
          <cell r="O16">
            <v>550.025634765625</v>
          </cell>
          <cell r="P16">
            <v>613.03448486328125</v>
          </cell>
          <cell r="Q16">
            <v>205.70671081542969</v>
          </cell>
          <cell r="R16">
            <v>2193.976318359375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47.370559692382813</v>
          </cell>
          <cell r="X16">
            <v>0</v>
          </cell>
          <cell r="Y16">
            <v>170.02105712890625</v>
          </cell>
          <cell r="Z16">
            <v>0</v>
          </cell>
          <cell r="AA16">
            <v>0</v>
          </cell>
          <cell r="AB16">
            <v>179.759521484375</v>
          </cell>
          <cell r="AC16">
            <v>385.59033203125</v>
          </cell>
          <cell r="AD16">
            <v>0</v>
          </cell>
          <cell r="AE16">
            <v>0</v>
          </cell>
          <cell r="AF16">
            <v>0</v>
          </cell>
          <cell r="AG16">
            <v>2.0578153133392334</v>
          </cell>
          <cell r="AH16">
            <v>16783.927734375</v>
          </cell>
          <cell r="AI16">
            <v>0</v>
          </cell>
          <cell r="AJ16">
            <v>5971.38623046875</v>
          </cell>
          <cell r="AK16">
            <v>0</v>
          </cell>
          <cell r="AL16">
            <v>120.01707458496094</v>
          </cell>
          <cell r="AM16">
            <v>754.5006103515625</v>
          </cell>
          <cell r="AN16">
            <v>174.24874877929688</v>
          </cell>
          <cell r="AO16">
            <v>0</v>
          </cell>
          <cell r="AP16">
            <v>86.388603210449219</v>
          </cell>
          <cell r="AQ16">
            <v>0</v>
          </cell>
          <cell r="AR16">
            <v>0</v>
          </cell>
          <cell r="AS16">
            <v>55.104522705078125</v>
          </cell>
          <cell r="AT16">
            <v>4805.19873046875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10106.7666015625</v>
          </cell>
          <cell r="BA16">
            <v>0</v>
          </cell>
          <cell r="BB16">
            <v>473.28662109375</v>
          </cell>
          <cell r="BC16">
            <v>0</v>
          </cell>
          <cell r="BD16">
            <v>415.67819213867188</v>
          </cell>
          <cell r="BE16">
            <v>0</v>
          </cell>
          <cell r="BF16">
            <v>1175.2071533203125</v>
          </cell>
          <cell r="BG16">
            <v>0</v>
          </cell>
          <cell r="BH16">
            <v>0</v>
          </cell>
          <cell r="BI16">
            <v>0</v>
          </cell>
          <cell r="BJ16">
            <v>4535.53759765625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A17" t="str">
            <v>CUSTOMER COST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0.46356889605522156</v>
          </cell>
          <cell r="H17">
            <v>587.2247314453125</v>
          </cell>
          <cell r="I17">
            <v>0</v>
          </cell>
          <cell r="J17">
            <v>0</v>
          </cell>
          <cell r="K17">
            <v>934.66973876953125</v>
          </cell>
          <cell r="L17">
            <v>4.1645917892456055</v>
          </cell>
          <cell r="M17">
            <v>97.894264221191406</v>
          </cell>
          <cell r="N17">
            <v>0</v>
          </cell>
          <cell r="O17">
            <v>550.7366943359375</v>
          </cell>
          <cell r="P17">
            <v>581.244384765625</v>
          </cell>
          <cell r="Q17">
            <v>206.95796203613281</v>
          </cell>
          <cell r="R17">
            <v>2232.903564453125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47.671344757080078</v>
          </cell>
          <cell r="X17">
            <v>0</v>
          </cell>
          <cell r="Y17">
            <v>174.13456726074219</v>
          </cell>
          <cell r="Z17">
            <v>0</v>
          </cell>
          <cell r="AA17">
            <v>0</v>
          </cell>
          <cell r="AB17">
            <v>2744.436279296875</v>
          </cell>
          <cell r="AC17">
            <v>29.318973541259766</v>
          </cell>
          <cell r="AD17">
            <v>0</v>
          </cell>
          <cell r="AE17">
            <v>0</v>
          </cell>
          <cell r="AF17">
            <v>0</v>
          </cell>
          <cell r="AG17">
            <v>2.0603032112121582</v>
          </cell>
          <cell r="AH17">
            <v>13647.4482421875</v>
          </cell>
          <cell r="AI17">
            <v>0</v>
          </cell>
          <cell r="AJ17">
            <v>5914.22119140625</v>
          </cell>
          <cell r="AK17">
            <v>0</v>
          </cell>
          <cell r="AL17">
            <v>123.23445129394531</v>
          </cell>
          <cell r="AM17">
            <v>885.99029541015625</v>
          </cell>
          <cell r="AN17">
            <v>178.91996765136719</v>
          </cell>
          <cell r="AO17">
            <v>0</v>
          </cell>
          <cell r="AP17">
            <v>86.493537902832031</v>
          </cell>
          <cell r="AQ17">
            <v>0</v>
          </cell>
          <cell r="AR17">
            <v>0</v>
          </cell>
          <cell r="AS17">
            <v>55.166885375976563</v>
          </cell>
          <cell r="AT17">
            <v>4889.6416015625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1678.152099609375</v>
          </cell>
          <cell r="BA17">
            <v>0</v>
          </cell>
          <cell r="BB17">
            <v>473.84521484375</v>
          </cell>
          <cell r="BC17">
            <v>0</v>
          </cell>
          <cell r="BD17">
            <v>789.0753173828125</v>
          </cell>
          <cell r="BE17">
            <v>0</v>
          </cell>
          <cell r="BF17">
            <v>1196.1871337890625</v>
          </cell>
          <cell r="BG17">
            <v>0</v>
          </cell>
          <cell r="BH17">
            <v>0</v>
          </cell>
          <cell r="BI17">
            <v>0</v>
          </cell>
          <cell r="BJ17">
            <v>4616.31298828125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A18" t="str">
            <v>CUSTOMER COST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0.6850159764289856</v>
          </cell>
          <cell r="H18">
            <v>44.461196899414063</v>
          </cell>
          <cell r="I18">
            <v>0</v>
          </cell>
          <cell r="J18">
            <v>0</v>
          </cell>
          <cell r="K18">
            <v>1382.4859619140625</v>
          </cell>
          <cell r="L18">
            <v>6.1599221229553223</v>
          </cell>
          <cell r="M18">
            <v>98.581367492675781</v>
          </cell>
          <cell r="N18">
            <v>0</v>
          </cell>
          <cell r="O18">
            <v>13341.6201171875</v>
          </cell>
          <cell r="P18">
            <v>759.86248779296875</v>
          </cell>
          <cell r="Q18">
            <v>208.7286376953125</v>
          </cell>
          <cell r="R18">
            <v>212.78834533691406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377.585205078125</v>
          </cell>
          <cell r="X18">
            <v>0</v>
          </cell>
          <cell r="Y18">
            <v>178.34162902832031</v>
          </cell>
          <cell r="Z18">
            <v>0</v>
          </cell>
          <cell r="AA18">
            <v>0</v>
          </cell>
          <cell r="AB18">
            <v>5403.37890625</v>
          </cell>
          <cell r="AC18">
            <v>29.531459808349609</v>
          </cell>
          <cell r="AD18">
            <v>0</v>
          </cell>
          <cell r="AE18">
            <v>0</v>
          </cell>
          <cell r="AF18">
            <v>0</v>
          </cell>
          <cell r="AG18">
            <v>2.0704605579376221</v>
          </cell>
          <cell r="AH18">
            <v>1215.8084716796875</v>
          </cell>
          <cell r="AI18">
            <v>0</v>
          </cell>
          <cell r="AJ18">
            <v>6080.58984375</v>
          </cell>
          <cell r="AK18">
            <v>0</v>
          </cell>
          <cell r="AL18">
            <v>126.51567840576172</v>
          </cell>
          <cell r="AM18">
            <v>68.773979187011719</v>
          </cell>
          <cell r="AN18">
            <v>183.68391418457031</v>
          </cell>
          <cell r="AO18">
            <v>0</v>
          </cell>
          <cell r="AP18">
            <v>86.920623779296875</v>
          </cell>
          <cell r="AQ18">
            <v>0</v>
          </cell>
          <cell r="AR18">
            <v>0</v>
          </cell>
          <cell r="AS18">
            <v>55.442272186279297</v>
          </cell>
          <cell r="AT18">
            <v>4976.3564453125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1802.4642333984375</v>
          </cell>
          <cell r="BA18">
            <v>0</v>
          </cell>
          <cell r="BB18">
            <v>476.19891357421875</v>
          </cell>
          <cell r="BC18">
            <v>0</v>
          </cell>
          <cell r="BD18">
            <v>802.249755859375</v>
          </cell>
          <cell r="BE18">
            <v>0</v>
          </cell>
          <cell r="BF18">
            <v>1217.710205078125</v>
          </cell>
          <cell r="BG18">
            <v>0</v>
          </cell>
          <cell r="BH18">
            <v>0</v>
          </cell>
          <cell r="BI18">
            <v>0</v>
          </cell>
          <cell r="BJ18">
            <v>4698.99072265625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A19" t="str">
            <v>CUSTOMER COST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4.378340020775795E-2</v>
          </cell>
          <cell r="H19">
            <v>48.081890106201172</v>
          </cell>
          <cell r="I19">
            <v>0</v>
          </cell>
          <cell r="J19">
            <v>0</v>
          </cell>
          <cell r="K19">
            <v>83.943183898925781</v>
          </cell>
          <cell r="L19">
            <v>0.37402555346488953</v>
          </cell>
          <cell r="M19">
            <v>116.92755126953125</v>
          </cell>
          <cell r="N19">
            <v>0</v>
          </cell>
          <cell r="O19">
            <v>10874.357421875</v>
          </cell>
          <cell r="P19">
            <v>746.76080322265625</v>
          </cell>
          <cell r="Q19">
            <v>5825.876953125</v>
          </cell>
          <cell r="R19">
            <v>231.38752746582031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578.79156494140625</v>
          </cell>
          <cell r="X19">
            <v>0</v>
          </cell>
          <cell r="Y19">
            <v>182.64427185058594</v>
          </cell>
          <cell r="Z19">
            <v>0</v>
          </cell>
          <cell r="AA19">
            <v>0</v>
          </cell>
          <cell r="AB19">
            <v>5532.57080078125</v>
          </cell>
          <cell r="AC19">
            <v>32.238151550292969</v>
          </cell>
          <cell r="AD19">
            <v>0</v>
          </cell>
          <cell r="AE19">
            <v>0</v>
          </cell>
          <cell r="AF19">
            <v>0</v>
          </cell>
          <cell r="AG19">
            <v>49.973602294921875</v>
          </cell>
          <cell r="AH19">
            <v>1300.0369873046875</v>
          </cell>
          <cell r="AI19">
            <v>0</v>
          </cell>
          <cell r="AJ19">
            <v>597.52960205078125</v>
          </cell>
          <cell r="AK19">
            <v>0</v>
          </cell>
          <cell r="AL19">
            <v>130.21475219726563</v>
          </cell>
          <cell r="AM19">
            <v>79.756988525390625</v>
          </cell>
          <cell r="AN19">
            <v>189.05447387695313</v>
          </cell>
          <cell r="AO19">
            <v>0</v>
          </cell>
          <cell r="AP19">
            <v>117.14441680908203</v>
          </cell>
          <cell r="AQ19">
            <v>0</v>
          </cell>
          <cell r="AR19">
            <v>0</v>
          </cell>
          <cell r="AS19">
            <v>682.1563720703125</v>
          </cell>
          <cell r="AT19">
            <v>519.77490234375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20898.88671875</v>
          </cell>
          <cell r="BA19">
            <v>0</v>
          </cell>
          <cell r="BB19">
            <v>641.77850341796875</v>
          </cell>
          <cell r="BC19">
            <v>0</v>
          </cell>
          <cell r="BD19">
            <v>820.7137451171875</v>
          </cell>
          <cell r="BE19">
            <v>0</v>
          </cell>
          <cell r="BF19">
            <v>98.923599243164063</v>
          </cell>
          <cell r="BG19">
            <v>0</v>
          </cell>
          <cell r="BH19">
            <v>0</v>
          </cell>
          <cell r="BI19">
            <v>0</v>
          </cell>
          <cell r="BJ19">
            <v>4813.67626953125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A20" t="str">
            <v>CUSTOMER COST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4.4086575508117676E-2</v>
          </cell>
          <cell r="H20">
            <v>48.371208190917969</v>
          </cell>
          <cell r="I20">
            <v>0</v>
          </cell>
          <cell r="J20">
            <v>0</v>
          </cell>
          <cell r="K20">
            <v>84.557830810546875</v>
          </cell>
          <cell r="L20">
            <v>0.37676188349723816</v>
          </cell>
          <cell r="M20">
            <v>119.92012023925781</v>
          </cell>
          <cell r="N20">
            <v>0</v>
          </cell>
          <cell r="O20">
            <v>12699.396484375</v>
          </cell>
          <cell r="P20">
            <v>708.00030517578125</v>
          </cell>
          <cell r="Q20">
            <v>5934.41796875</v>
          </cell>
          <cell r="R20">
            <v>235.92332458496094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589.01025390625</v>
          </cell>
          <cell r="X20">
            <v>0</v>
          </cell>
          <cell r="Y20">
            <v>187.04464721679688</v>
          </cell>
          <cell r="Z20">
            <v>0</v>
          </cell>
          <cell r="AA20">
            <v>0</v>
          </cell>
          <cell r="AB20">
            <v>5635.45068359375</v>
          </cell>
          <cell r="AC20">
            <v>32.560455322265625</v>
          </cell>
          <cell r="AD20">
            <v>0</v>
          </cell>
          <cell r="AE20">
            <v>0</v>
          </cell>
          <cell r="AF20">
            <v>0</v>
          </cell>
          <cell r="AG20">
            <v>50.9173583984375</v>
          </cell>
          <cell r="AH20">
            <v>1350.727783203125</v>
          </cell>
          <cell r="AI20">
            <v>0</v>
          </cell>
          <cell r="AJ20">
            <v>607.3560791015625</v>
          </cell>
          <cell r="AK20">
            <v>0</v>
          </cell>
          <cell r="AL20">
            <v>134.02201843261719</v>
          </cell>
          <cell r="AM20">
            <v>80.339195251464844</v>
          </cell>
          <cell r="AN20">
            <v>194.58206176757813</v>
          </cell>
          <cell r="AO20">
            <v>0</v>
          </cell>
          <cell r="AP20">
            <v>120.56749725341797</v>
          </cell>
          <cell r="AQ20">
            <v>0</v>
          </cell>
          <cell r="AR20">
            <v>0</v>
          </cell>
          <cell r="AS20">
            <v>1437.6817626953125</v>
          </cell>
          <cell r="AT20">
            <v>523.574951171875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11363.3544921875</v>
          </cell>
          <cell r="BA20">
            <v>0</v>
          </cell>
          <cell r="BB20">
            <v>660.52825927734375</v>
          </cell>
          <cell r="BC20">
            <v>0</v>
          </cell>
          <cell r="BD20">
            <v>835.43438720703125</v>
          </cell>
          <cell r="BE20">
            <v>0</v>
          </cell>
          <cell r="BF20">
            <v>100.55638885498047</v>
          </cell>
          <cell r="BG20">
            <v>0</v>
          </cell>
          <cell r="BH20">
            <v>0</v>
          </cell>
          <cell r="BI20">
            <v>0</v>
          </cell>
          <cell r="BJ20">
            <v>420.67041015625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A21" t="str">
            <v>CUSTOMER COST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4.4234689325094223E-2</v>
          </cell>
          <cell r="H21">
            <v>48.989864349365234</v>
          </cell>
          <cell r="I21">
            <v>0</v>
          </cell>
          <cell r="J21">
            <v>0</v>
          </cell>
          <cell r="K21">
            <v>84.841949462890625</v>
          </cell>
          <cell r="L21">
            <v>0.37803149223327637</v>
          </cell>
          <cell r="M21">
            <v>123.27481842041016</v>
          </cell>
          <cell r="N21">
            <v>0</v>
          </cell>
          <cell r="O21">
            <v>14051.1376953125</v>
          </cell>
          <cell r="P21">
            <v>671.2354736328125</v>
          </cell>
          <cell r="Q21">
            <v>6044.98583984375</v>
          </cell>
          <cell r="R21">
            <v>238.28816223144531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599.52667236328125</v>
          </cell>
          <cell r="X21">
            <v>0</v>
          </cell>
          <cell r="Y21">
            <v>191.54478454589844</v>
          </cell>
          <cell r="Z21">
            <v>0</v>
          </cell>
          <cell r="AA21">
            <v>0</v>
          </cell>
          <cell r="AB21">
            <v>5740.3291015625</v>
          </cell>
          <cell r="AC21">
            <v>32.757781982421875</v>
          </cell>
          <cell r="AD21">
            <v>0</v>
          </cell>
          <cell r="AE21">
            <v>0</v>
          </cell>
          <cell r="AF21">
            <v>0</v>
          </cell>
          <cell r="AG21">
            <v>51.879364013671875</v>
          </cell>
          <cell r="AH21">
            <v>1402.8369140625</v>
          </cell>
          <cell r="AI21">
            <v>0</v>
          </cell>
          <cell r="AJ21">
            <v>619.60821533203125</v>
          </cell>
          <cell r="AK21">
            <v>0</v>
          </cell>
          <cell r="AL21">
            <v>137.94058227539063</v>
          </cell>
          <cell r="AM21">
            <v>80.609420776367188</v>
          </cell>
          <cell r="AN21">
            <v>200.27128601074219</v>
          </cell>
          <cell r="AO21">
            <v>0</v>
          </cell>
          <cell r="AP21">
            <v>124.0941162109375</v>
          </cell>
          <cell r="AQ21">
            <v>0</v>
          </cell>
          <cell r="AR21">
            <v>0</v>
          </cell>
          <cell r="AS21">
            <v>1590.7647705078125</v>
          </cell>
          <cell r="AT21">
            <v>525.34124755859375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11565.64453125</v>
          </cell>
          <cell r="BA21">
            <v>0</v>
          </cell>
          <cell r="BB21">
            <v>679.83819580078125</v>
          </cell>
          <cell r="BC21">
            <v>0</v>
          </cell>
          <cell r="BD21">
            <v>94.656837463378906</v>
          </cell>
          <cell r="BE21">
            <v>0</v>
          </cell>
          <cell r="BF21">
            <v>102.39393615722656</v>
          </cell>
          <cell r="BG21">
            <v>0</v>
          </cell>
          <cell r="BH21">
            <v>0</v>
          </cell>
          <cell r="BI21">
            <v>0</v>
          </cell>
          <cell r="BJ21">
            <v>424.8892822265625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A22" t="str">
            <v>CUSTOMER COST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4.475991427898407E-2</v>
          </cell>
          <cell r="H22">
            <v>445.53085327148438</v>
          </cell>
          <cell r="I22">
            <v>0</v>
          </cell>
          <cell r="J22">
            <v>0</v>
          </cell>
          <cell r="K22">
            <v>85.849754333496094</v>
          </cell>
          <cell r="L22">
            <v>0.38251969218254089</v>
          </cell>
          <cell r="M22">
            <v>126.41593933105469</v>
          </cell>
          <cell r="N22">
            <v>0</v>
          </cell>
          <cell r="O22">
            <v>15403.8896484375</v>
          </cell>
          <cell r="P22">
            <v>636.32379150390625</v>
          </cell>
          <cell r="Q22">
            <v>6157.60595703125</v>
          </cell>
          <cell r="R22">
            <v>239.76445007324219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610.20233154296875</v>
          </cell>
          <cell r="X22">
            <v>0</v>
          </cell>
          <cell r="Y22">
            <v>196.14698791503906</v>
          </cell>
          <cell r="Z22">
            <v>0</v>
          </cell>
          <cell r="AA22">
            <v>0</v>
          </cell>
          <cell r="AB22">
            <v>469.02435302734375</v>
          </cell>
          <cell r="AC22">
            <v>245.09194946289063</v>
          </cell>
          <cell r="AD22">
            <v>0</v>
          </cell>
          <cell r="AE22">
            <v>0</v>
          </cell>
          <cell r="AF22">
            <v>0</v>
          </cell>
          <cell r="AG22">
            <v>52.859733581542969</v>
          </cell>
          <cell r="AH22">
            <v>579.4593505859375</v>
          </cell>
          <cell r="AI22">
            <v>0</v>
          </cell>
          <cell r="AJ22">
            <v>599.03558349609375</v>
          </cell>
          <cell r="AK22">
            <v>0</v>
          </cell>
          <cell r="AL22">
            <v>141.97370910644531</v>
          </cell>
          <cell r="AM22">
            <v>81.56793212890625</v>
          </cell>
          <cell r="AN22">
            <v>206.12687683105469</v>
          </cell>
          <cell r="AO22">
            <v>0</v>
          </cell>
          <cell r="AP22">
            <v>127.72035217285156</v>
          </cell>
          <cell r="AQ22">
            <v>0</v>
          </cell>
          <cell r="AR22">
            <v>0</v>
          </cell>
          <cell r="AS22">
            <v>1620.7060546875</v>
          </cell>
          <cell r="AT22">
            <v>531.57452392578125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11762.673828125</v>
          </cell>
          <cell r="BA22">
            <v>0</v>
          </cell>
          <cell r="BB22">
            <v>699.7401123046875</v>
          </cell>
          <cell r="BC22">
            <v>0</v>
          </cell>
          <cell r="BD22">
            <v>95.814613342285156</v>
          </cell>
          <cell r="BE22">
            <v>0</v>
          </cell>
          <cell r="BF22">
            <v>103.54204559326172</v>
          </cell>
          <cell r="BG22">
            <v>0</v>
          </cell>
          <cell r="BH22">
            <v>0</v>
          </cell>
          <cell r="BI22">
            <v>0</v>
          </cell>
          <cell r="BJ22">
            <v>427.53582763671875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A23" t="str">
            <v>CUSTOMER COST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4.5394431799650192E-2</v>
          </cell>
          <cell r="H23">
            <v>682.47393798828125</v>
          </cell>
          <cell r="I23">
            <v>0</v>
          </cell>
          <cell r="J23">
            <v>0</v>
          </cell>
          <cell r="K23">
            <v>87.041366577148438</v>
          </cell>
          <cell r="L23">
            <v>0.38782927393913269</v>
          </cell>
          <cell r="M23">
            <v>129.93125915527344</v>
          </cell>
          <cell r="N23">
            <v>0</v>
          </cell>
          <cell r="O23">
            <v>1326.4925537109375</v>
          </cell>
          <cell r="P23">
            <v>832.0250244140625</v>
          </cell>
          <cell r="Q23">
            <v>6272.53173828125</v>
          </cell>
          <cell r="R23">
            <v>242.84507751464844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87.133079528808594</v>
          </cell>
          <cell r="X23">
            <v>0</v>
          </cell>
          <cell r="Y23">
            <v>201.22747802734375</v>
          </cell>
          <cell r="Z23">
            <v>0</v>
          </cell>
          <cell r="AA23">
            <v>0</v>
          </cell>
          <cell r="AB23">
            <v>476.69537353515625</v>
          </cell>
          <cell r="AC23">
            <v>456.24505615234375</v>
          </cell>
          <cell r="AD23">
            <v>0</v>
          </cell>
          <cell r="AE23">
            <v>0</v>
          </cell>
          <cell r="AF23">
            <v>0</v>
          </cell>
          <cell r="AG23">
            <v>53.859100341796875</v>
          </cell>
          <cell r="AH23">
            <v>590.96295166015625</v>
          </cell>
          <cell r="AI23">
            <v>0</v>
          </cell>
          <cell r="AJ23">
            <v>536.33367919921875</v>
          </cell>
          <cell r="AK23">
            <v>0</v>
          </cell>
          <cell r="AL23">
            <v>146.12472534179688</v>
          </cell>
          <cell r="AM23">
            <v>475.63021850585938</v>
          </cell>
          <cell r="AN23">
            <v>212.15364074707031</v>
          </cell>
          <cell r="AO23">
            <v>0</v>
          </cell>
          <cell r="AP23">
            <v>131.45500183105469</v>
          </cell>
          <cell r="AQ23">
            <v>0</v>
          </cell>
          <cell r="AR23">
            <v>0</v>
          </cell>
          <cell r="AS23">
            <v>1651.2122802734375</v>
          </cell>
          <cell r="AT23">
            <v>538.9627685546875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2380.10888671875</v>
          </cell>
          <cell r="BA23">
            <v>0</v>
          </cell>
          <cell r="BB23">
            <v>720.18023681640625</v>
          </cell>
          <cell r="BC23">
            <v>0</v>
          </cell>
          <cell r="BD23">
            <v>506.22601318359375</v>
          </cell>
          <cell r="BE23">
            <v>0</v>
          </cell>
          <cell r="BF23">
            <v>104.14635467529297</v>
          </cell>
          <cell r="BG23">
            <v>0</v>
          </cell>
          <cell r="BH23">
            <v>0</v>
          </cell>
          <cell r="BI23">
            <v>0</v>
          </cell>
          <cell r="BJ23">
            <v>433.07431030273438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A24" t="str">
            <v>CUSTOMER COST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0.31571483612060547</v>
          </cell>
          <cell r="H24">
            <v>694.7926025390625</v>
          </cell>
          <cell r="I24">
            <v>0</v>
          </cell>
          <cell r="J24">
            <v>0</v>
          </cell>
          <cell r="K24">
            <v>417.82861328125</v>
          </cell>
          <cell r="L24">
            <v>1.8617095947265625</v>
          </cell>
          <cell r="M24">
            <v>747.17401123046875</v>
          </cell>
          <cell r="N24">
            <v>0</v>
          </cell>
          <cell r="O24">
            <v>1200.952880859375</v>
          </cell>
          <cell r="P24">
            <v>817.497802734375</v>
          </cell>
          <cell r="Q24">
            <v>556.36767578125</v>
          </cell>
          <cell r="R24">
            <v>2453.48193359375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88.122840881347656</v>
          </cell>
          <cell r="X24">
            <v>0</v>
          </cell>
          <cell r="Y24">
            <v>206.42811584472656</v>
          </cell>
          <cell r="Z24">
            <v>0</v>
          </cell>
          <cell r="AA24">
            <v>0</v>
          </cell>
          <cell r="AB24">
            <v>486.0791015625</v>
          </cell>
          <cell r="AC24">
            <v>464.44326782226563</v>
          </cell>
          <cell r="AD24">
            <v>0</v>
          </cell>
          <cell r="AE24">
            <v>0</v>
          </cell>
          <cell r="AF24">
            <v>0</v>
          </cell>
          <cell r="AG24">
            <v>6.110776424407959</v>
          </cell>
          <cell r="AH24">
            <v>596.97406005859375</v>
          </cell>
          <cell r="AI24">
            <v>0</v>
          </cell>
          <cell r="AJ24">
            <v>466.9769287109375</v>
          </cell>
          <cell r="AK24">
            <v>0</v>
          </cell>
          <cell r="AL24">
            <v>150.39712524414063</v>
          </cell>
          <cell r="AM24">
            <v>832.93316650390625</v>
          </cell>
          <cell r="AN24">
            <v>218.35661315917969</v>
          </cell>
          <cell r="AO24">
            <v>0</v>
          </cell>
          <cell r="AP24">
            <v>135.30293273925781</v>
          </cell>
          <cell r="AQ24">
            <v>0</v>
          </cell>
          <cell r="AR24">
            <v>0</v>
          </cell>
          <cell r="AS24">
            <v>163.63700866699219</v>
          </cell>
          <cell r="AT24">
            <v>3970.385986328125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2532.003173828125</v>
          </cell>
          <cell r="BA24">
            <v>0</v>
          </cell>
          <cell r="BB24">
            <v>741.2391357421875</v>
          </cell>
          <cell r="BC24">
            <v>0</v>
          </cell>
          <cell r="BD24">
            <v>930.914794921875</v>
          </cell>
          <cell r="BE24">
            <v>0</v>
          </cell>
          <cell r="BF24">
            <v>105.48788452148438</v>
          </cell>
          <cell r="BG24">
            <v>0</v>
          </cell>
          <cell r="BH24">
            <v>0</v>
          </cell>
          <cell r="BI24">
            <v>0</v>
          </cell>
          <cell r="BJ24">
            <v>439.414306640625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A25" t="str">
            <v>CUSTOMER COST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0.27237683534622192</v>
          </cell>
          <cell r="H25">
            <v>707.367431640625</v>
          </cell>
          <cell r="I25">
            <v>0</v>
          </cell>
          <cell r="J25">
            <v>0</v>
          </cell>
          <cell r="K25">
            <v>545.9970703125</v>
          </cell>
          <cell r="L25">
            <v>2.4327919483184814</v>
          </cell>
          <cell r="M25">
            <v>1699.828125</v>
          </cell>
          <cell r="N25">
            <v>0</v>
          </cell>
          <cell r="O25">
            <v>1063.3516845703125</v>
          </cell>
          <cell r="P25">
            <v>775.15826416015625</v>
          </cell>
          <cell r="Q25">
            <v>562.18780517578125</v>
          </cell>
          <cell r="R25">
            <v>4737.9384765625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89.44671630859375</v>
          </cell>
          <cell r="X25">
            <v>0</v>
          </cell>
          <cell r="Y25">
            <v>211.75160217285156</v>
          </cell>
          <cell r="Z25">
            <v>0</v>
          </cell>
          <cell r="AA25">
            <v>0</v>
          </cell>
          <cell r="AB25">
            <v>491.14022827148438</v>
          </cell>
          <cell r="AC25">
            <v>472.82720947265625</v>
          </cell>
          <cell r="AD25">
            <v>0</v>
          </cell>
          <cell r="AE25">
            <v>0</v>
          </cell>
          <cell r="AF25">
            <v>0</v>
          </cell>
          <cell r="AG25">
            <v>6.1592507362365723</v>
          </cell>
          <cell r="AH25">
            <v>600.85601806640625</v>
          </cell>
          <cell r="AI25">
            <v>0</v>
          </cell>
          <cell r="AJ25">
            <v>398.18310546875</v>
          </cell>
          <cell r="AK25">
            <v>0</v>
          </cell>
          <cell r="AL25">
            <v>154.79447937011719</v>
          </cell>
          <cell r="AM25">
            <v>893.77728271484375</v>
          </cell>
          <cell r="AN25">
            <v>224.74090576171875</v>
          </cell>
          <cell r="AO25">
            <v>0</v>
          </cell>
          <cell r="AP25">
            <v>139.25607299804688</v>
          </cell>
          <cell r="AQ25">
            <v>0</v>
          </cell>
          <cell r="AR25">
            <v>0</v>
          </cell>
          <cell r="AS25">
            <v>164.92849731445313</v>
          </cell>
          <cell r="AT25">
            <v>5978.15771484375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23834.3203125</v>
          </cell>
          <cell r="BA25">
            <v>0</v>
          </cell>
          <cell r="BB25">
            <v>762.91741943359375</v>
          </cell>
          <cell r="BC25">
            <v>0</v>
          </cell>
          <cell r="BD25">
            <v>946.9151611328125</v>
          </cell>
          <cell r="BE25">
            <v>0</v>
          </cell>
          <cell r="BF25">
            <v>107.03254699707031</v>
          </cell>
          <cell r="BG25">
            <v>0</v>
          </cell>
          <cell r="BH25">
            <v>0</v>
          </cell>
          <cell r="BI25">
            <v>0</v>
          </cell>
          <cell r="BJ25">
            <v>445.62152099609375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A26" t="str">
            <v>CUSTOMER COST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0.39907193183898926</v>
          </cell>
          <cell r="H26">
            <v>720.23626708984375</v>
          </cell>
          <cell r="I26">
            <v>0</v>
          </cell>
          <cell r="J26">
            <v>0</v>
          </cell>
          <cell r="K26">
            <v>801.8319091796875</v>
          </cell>
          <cell r="L26">
            <v>3.5727083683013916</v>
          </cell>
          <cell r="M26">
            <v>3323.320556640625</v>
          </cell>
          <cell r="N26">
            <v>0</v>
          </cell>
          <cell r="O26">
            <v>885.2862548828125</v>
          </cell>
          <cell r="P26">
            <v>734.7275390625</v>
          </cell>
          <cell r="Q26">
            <v>565.91644287109375</v>
          </cell>
          <cell r="R26">
            <v>2768.964599609375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471.7957763671875</v>
          </cell>
          <cell r="X26">
            <v>0</v>
          </cell>
          <cell r="Y26">
            <v>217.20075988769531</v>
          </cell>
          <cell r="Z26">
            <v>0</v>
          </cell>
          <cell r="AA26">
            <v>0</v>
          </cell>
          <cell r="AB26">
            <v>494.34829711914063</v>
          </cell>
          <cell r="AC26">
            <v>481.38836669921875</v>
          </cell>
          <cell r="AD26">
            <v>0</v>
          </cell>
          <cell r="AE26">
            <v>0</v>
          </cell>
          <cell r="AF26">
            <v>0</v>
          </cell>
          <cell r="AG26">
            <v>6.1843976974487305</v>
          </cell>
          <cell r="AH26">
            <v>608.66552734375</v>
          </cell>
          <cell r="AI26">
            <v>0</v>
          </cell>
          <cell r="AJ26">
            <v>2495.1884765625</v>
          </cell>
          <cell r="AK26">
            <v>0</v>
          </cell>
          <cell r="AL26">
            <v>159.32038879394531</v>
          </cell>
          <cell r="AM26">
            <v>954.44647216796875</v>
          </cell>
          <cell r="AN26">
            <v>231.31195068359375</v>
          </cell>
          <cell r="AO26">
            <v>0</v>
          </cell>
          <cell r="AP26">
            <v>143.33111572265625</v>
          </cell>
          <cell r="AQ26">
            <v>0</v>
          </cell>
          <cell r="AR26">
            <v>0</v>
          </cell>
          <cell r="AS26">
            <v>165.603515625</v>
          </cell>
          <cell r="AT26">
            <v>6086.03857421875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13218.546875</v>
          </cell>
          <cell r="BA26">
            <v>0</v>
          </cell>
          <cell r="BB26">
            <v>785.23236083984375</v>
          </cell>
          <cell r="BC26">
            <v>0</v>
          </cell>
          <cell r="BD26">
            <v>968.7427978515625</v>
          </cell>
          <cell r="BE26">
            <v>0</v>
          </cell>
          <cell r="BF26">
            <v>788.5723876953125</v>
          </cell>
          <cell r="BG26">
            <v>0</v>
          </cell>
          <cell r="BH26">
            <v>0</v>
          </cell>
          <cell r="BI26">
            <v>0</v>
          </cell>
          <cell r="BJ26">
            <v>5684.59765625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A27" t="str">
            <v>CUSTOMER COST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0.58393251895904541</v>
          </cell>
          <cell r="H27">
            <v>82.172439575195313</v>
          </cell>
          <cell r="I27">
            <v>0</v>
          </cell>
          <cell r="J27">
            <v>0</v>
          </cell>
          <cell r="K27">
            <v>1174.563232421875</v>
          </cell>
          <cell r="L27">
            <v>5.233482837677002</v>
          </cell>
          <cell r="M27">
            <v>5005.9052734375</v>
          </cell>
          <cell r="N27">
            <v>0</v>
          </cell>
          <cell r="O27">
            <v>858.82049560546875</v>
          </cell>
          <cell r="P27">
            <v>696.55291748046875</v>
          </cell>
          <cell r="Q27">
            <v>573.2432861328125</v>
          </cell>
          <cell r="R27">
            <v>2819.002197265625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705.39727783203125</v>
          </cell>
          <cell r="X27">
            <v>0</v>
          </cell>
          <cell r="Y27">
            <v>222.77833557128906</v>
          </cell>
          <cell r="Z27">
            <v>0</v>
          </cell>
          <cell r="AA27">
            <v>0</v>
          </cell>
          <cell r="AB27">
            <v>500.82821655273438</v>
          </cell>
          <cell r="AC27">
            <v>54.901943206787109</v>
          </cell>
          <cell r="AD27">
            <v>0</v>
          </cell>
          <cell r="AE27">
            <v>0</v>
          </cell>
          <cell r="AF27">
            <v>0</v>
          </cell>
          <cell r="AG27">
            <v>6.261049747467041</v>
          </cell>
          <cell r="AH27">
            <v>1557.3984375</v>
          </cell>
          <cell r="AI27">
            <v>0</v>
          </cell>
          <cell r="AJ27">
            <v>6401.9384765625</v>
          </cell>
          <cell r="AK27">
            <v>0</v>
          </cell>
          <cell r="AL27">
            <v>163.9786376953125</v>
          </cell>
          <cell r="AM27">
            <v>1113.50634765625</v>
          </cell>
          <cell r="AN27">
            <v>238.07511901855469</v>
          </cell>
          <cell r="AO27">
            <v>0</v>
          </cell>
          <cell r="AP27">
            <v>147.51603698730469</v>
          </cell>
          <cell r="AQ27">
            <v>0</v>
          </cell>
          <cell r="AR27">
            <v>0</v>
          </cell>
          <cell r="AS27">
            <v>167.65301513671875</v>
          </cell>
          <cell r="AT27">
            <v>6196.7919921875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13458.6396484375</v>
          </cell>
          <cell r="BA27">
            <v>0</v>
          </cell>
          <cell r="BB27">
            <v>808.17236328125</v>
          </cell>
          <cell r="BC27">
            <v>0</v>
          </cell>
          <cell r="BD27">
            <v>986.54913330078125</v>
          </cell>
          <cell r="BE27">
            <v>0</v>
          </cell>
          <cell r="BF27">
            <v>1494.9815673828125</v>
          </cell>
          <cell r="BG27">
            <v>0</v>
          </cell>
          <cell r="BH27">
            <v>0</v>
          </cell>
          <cell r="BI27">
            <v>0</v>
          </cell>
          <cell r="BJ27">
            <v>5787.453125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A28" t="str">
            <v>CUSTOMER COST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A29" t="str">
            <v>CUSTOMER COST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A30" t="str">
            <v>CUSTOMER COST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A31" t="str">
            <v>CUSTOMER COST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A32" t="str">
            <v>CUSTOMER COST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A33" t="str">
            <v>CUSTOMER COST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A34" t="str">
            <v>CUSTOMER COST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A35" t="str">
            <v>CUSTOMER COST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A36" t="str">
            <v>CUSTOMER COST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A37" t="str">
            <v>CUSTOMER COST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A38" t="str">
            <v>CUSTOMER COST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A39" t="str">
            <v>CUSTOMER COST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A40" t="str">
            <v>CUSTOMER COST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A41" t="str">
            <v>CUSTOMER COST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A42" t="str">
            <v>CUSTOMER COST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A43" t="str">
            <v>CUSTOMER COST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A44" t="str">
            <v>CUSTOMER COST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A45" t="str">
            <v>CUSTOMER COST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A46" t="str">
            <v>CUSTOMER COST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A47" t="str">
            <v>CUSTOMER COST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A48" t="str">
            <v>CUSTOMER COST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A49" t="str">
            <v>CUSTOMER COST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A50" t="str">
            <v>CUSTOMER COST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A51" t="str">
            <v>CUSTOMER COST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</sheetData>
      <sheetData sheetId="15"/>
      <sheetData sheetId="16"/>
      <sheetData sheetId="17">
        <row r="3">
          <cell r="A3" t="str">
            <v>DSM 1</v>
          </cell>
        </row>
      </sheetData>
      <sheetData sheetId="18">
        <row r="3">
          <cell r="A3" t="str">
            <v>DSM 1</v>
          </cell>
        </row>
      </sheetData>
      <sheetData sheetId="19">
        <row r="3">
          <cell r="A3" t="str">
            <v>DSM 1</v>
          </cell>
        </row>
      </sheetData>
      <sheetData sheetId="20">
        <row r="3">
          <cell r="A3" t="str">
            <v>DSM 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8">
          <cell r="D8">
            <v>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1">
          <cell r="A1" t="str">
            <v>Data Item</v>
          </cell>
          <cell r="B1" t="str">
            <v>Units</v>
          </cell>
          <cell r="C1" t="str">
            <v>YEAR</v>
          </cell>
          <cell r="D1" t="str">
            <v xml:space="preserve">REVPS   </v>
          </cell>
          <cell r="E1" t="str">
            <v xml:space="preserve">RHVC    </v>
          </cell>
          <cell r="F1" t="str">
            <v xml:space="preserve">REVEE   </v>
          </cell>
          <cell r="G1" t="str">
            <v xml:space="preserve">RCEB    </v>
          </cell>
          <cell r="H1" t="str">
            <v xml:space="preserve">CEEP    </v>
          </cell>
          <cell r="I1" t="str">
            <v xml:space="preserve">RKTS    </v>
          </cell>
          <cell r="J1" t="str">
            <v xml:space="preserve">RTDR    </v>
          </cell>
          <cell r="K1" t="str">
            <v xml:space="preserve">RTEE    </v>
          </cell>
          <cell r="L1" t="str">
            <v xml:space="preserve">RHRF    </v>
          </cell>
          <cell r="M1" t="str">
            <v xml:space="preserve">RMHP    </v>
          </cell>
          <cell r="N1" t="str">
            <v xml:space="preserve">RMFP    </v>
          </cell>
          <cell r="O1" t="str">
            <v xml:space="preserve">RNCR    </v>
          </cell>
          <cell r="P1" t="str">
            <v xml:space="preserve">SBI2    </v>
          </cell>
          <cell r="Q1" t="str">
            <v xml:space="preserve">CC      </v>
          </cell>
        </row>
        <row r="2">
          <cell r="A2" t="str">
            <v>YEARLY PRODUCTION COST CHANGE</v>
          </cell>
          <cell r="B2" t="str">
            <v>""</v>
          </cell>
          <cell r="C2">
            <v>2019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 t="str">
            <v>YEARLY PRODUCTION COST CHANGE</v>
          </cell>
          <cell r="B3" t="str">
            <v>""</v>
          </cell>
          <cell r="C3">
            <v>2020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A4" t="str">
            <v>YEARLY PRODUCTION COST CHANGE</v>
          </cell>
          <cell r="B4" t="str">
            <v>""</v>
          </cell>
          <cell r="C4">
            <v>2021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A5" t="str">
            <v>YEARLY PRODUCTION COST CHANGE</v>
          </cell>
          <cell r="B5" t="str">
            <v>""</v>
          </cell>
          <cell r="C5">
            <v>2022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YEARLY PRODUCTION COST CHANGE</v>
          </cell>
          <cell r="B6" t="str">
            <v>""</v>
          </cell>
          <cell r="C6">
            <v>2023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 t="str">
            <v>YEARLY PRODUCTION COST CHANGE</v>
          </cell>
          <cell r="B7" t="str">
            <v>""</v>
          </cell>
          <cell r="C7">
            <v>2024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 t="str">
            <v>YEARLY PRODUCTION COST CHANGE</v>
          </cell>
          <cell r="B8" t="str">
            <v>""</v>
          </cell>
          <cell r="C8">
            <v>2025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YEARLY PRODUCTION COST CHANGE</v>
          </cell>
          <cell r="B9" t="str">
            <v>""</v>
          </cell>
          <cell r="C9">
            <v>2026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YEARLY PRODUCTION COST CHANGE</v>
          </cell>
          <cell r="B10" t="str">
            <v>""</v>
          </cell>
          <cell r="C10">
            <v>2027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YEARLY PRODUCTION COST CHANGE</v>
          </cell>
          <cell r="B11" t="str">
            <v>""</v>
          </cell>
          <cell r="C11">
            <v>2028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 t="str">
            <v>YEARLY PRODUCTION COST CHANGE</v>
          </cell>
          <cell r="B12" t="str">
            <v>""</v>
          </cell>
          <cell r="C12">
            <v>2029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 t="str">
            <v>YEARLY PRODUCTION COST CHANGE</v>
          </cell>
          <cell r="B13" t="str">
            <v>""</v>
          </cell>
          <cell r="C13">
            <v>2030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YEARLY PRODUCTION COST CHANGE</v>
          </cell>
          <cell r="B14" t="str">
            <v>""</v>
          </cell>
          <cell r="C14">
            <v>2031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YEARLY PRODUCTION COST CHANGE</v>
          </cell>
          <cell r="B15" t="str">
            <v>""</v>
          </cell>
          <cell r="C15">
            <v>2032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 t="str">
            <v>YEARLY PRODUCTION COST CHANGE</v>
          </cell>
          <cell r="B16" t="str">
            <v>""</v>
          </cell>
          <cell r="C16">
            <v>2033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YEARLY PRODUCTION COST CHANGE</v>
          </cell>
          <cell r="B17" t="str">
            <v>""</v>
          </cell>
          <cell r="C17">
            <v>2034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YEARLY PRODUCTION COST CHANGE</v>
          </cell>
          <cell r="B18" t="str">
            <v>""</v>
          </cell>
          <cell r="C18">
            <v>2035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 t="str">
            <v>YEARLY PRODUCTION COST CHANGE</v>
          </cell>
          <cell r="B19" t="str">
            <v>""</v>
          </cell>
          <cell r="C19">
            <v>2036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YEARLY PRODUCTION COST CHANGE</v>
          </cell>
          <cell r="B20" t="str">
            <v>""</v>
          </cell>
          <cell r="C20">
            <v>2037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 t="str">
            <v>YEARLY PRODUCTION COST CHANGE</v>
          </cell>
          <cell r="B21" t="str">
            <v>""</v>
          </cell>
          <cell r="C21">
            <v>2038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 t="str">
            <v>YEARLY PRODUCTION COST CHANGE</v>
          </cell>
          <cell r="B22" t="str">
            <v>""</v>
          </cell>
          <cell r="C22">
            <v>2039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YEARLY PRODUCTION COST CHANGE</v>
          </cell>
          <cell r="B23" t="str">
            <v>""</v>
          </cell>
          <cell r="C23">
            <v>2040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YEARLY PRODUCTION COST CHANGE</v>
          </cell>
          <cell r="B24" t="str">
            <v>""</v>
          </cell>
          <cell r="C24">
            <v>2041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 t="str">
            <v>YEARLY PRODUCTION COST CHANGE</v>
          </cell>
          <cell r="B25" t="str">
            <v>""</v>
          </cell>
          <cell r="C25">
            <v>2042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 t="str">
            <v>YEARLY PRODUCTION COST CHANGE</v>
          </cell>
          <cell r="B26" t="str">
            <v>""</v>
          </cell>
          <cell r="C26">
            <v>2043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YEARLY PRODUCTION COST CHANGE</v>
          </cell>
          <cell r="B27" t="str">
            <v>""</v>
          </cell>
          <cell r="C27">
            <v>2044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YEARLY PRODUCTION COST CHANGE</v>
          </cell>
          <cell r="B28" t="str">
            <v>""</v>
          </cell>
          <cell r="C28">
            <v>2045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 t="str">
            <v>YEARLY PRODUCTION COST CHANGE</v>
          </cell>
          <cell r="B29" t="str">
            <v>""</v>
          </cell>
          <cell r="C29">
            <v>2046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YEARLY PRODUCTION COST CHANGE</v>
          </cell>
          <cell r="B30" t="str">
            <v>""</v>
          </cell>
          <cell r="C30">
            <v>2047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YEARLY PRODUCTION COST CHANGE</v>
          </cell>
          <cell r="B31" t="str">
            <v>""</v>
          </cell>
          <cell r="C31">
            <v>2048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YEARLY PRODUCTION COST CHANGE</v>
          </cell>
          <cell r="B32" t="str">
            <v>""</v>
          </cell>
          <cell r="C32">
            <v>2049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YEARLY PRODUCTION COST CHANGE</v>
          </cell>
          <cell r="B33" t="str">
            <v>""</v>
          </cell>
          <cell r="C33">
            <v>2050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YEARLY PRODUCTION COST CHANGE</v>
          </cell>
          <cell r="B34" t="str">
            <v>""</v>
          </cell>
          <cell r="C34">
            <v>2051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YEARLY PRODUCTION COST CHANGE</v>
          </cell>
          <cell r="B35" t="str">
            <v>""</v>
          </cell>
          <cell r="C35">
            <v>2052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YEARLY PRODUCTION COST CHANGE</v>
          </cell>
          <cell r="B36" t="str">
            <v>""</v>
          </cell>
          <cell r="C36">
            <v>2053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YEARLY PRODUCTION COST CHANGE</v>
          </cell>
          <cell r="B37" t="str">
            <v>""</v>
          </cell>
          <cell r="C37">
            <v>2054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 t="str">
            <v>YEARLY PRODUCTION COST CHANGE</v>
          </cell>
          <cell r="B38" t="str">
            <v>""</v>
          </cell>
          <cell r="C38">
            <v>2055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 t="str">
            <v>YEARLY PRODUCTION COST CHANGE</v>
          </cell>
          <cell r="B39" t="str">
            <v>""</v>
          </cell>
          <cell r="C39">
            <v>2056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 t="str">
            <v>YEARLY PRODUCTION COST CHANGE</v>
          </cell>
          <cell r="B40" t="str">
            <v>""</v>
          </cell>
          <cell r="C40">
            <v>2057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 t="str">
            <v>YEARLY PRODUCTION COST CHANGE</v>
          </cell>
          <cell r="B41" t="str">
            <v>""</v>
          </cell>
          <cell r="C41">
            <v>2058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YEARLY PRODUCTION COST CHANGE</v>
          </cell>
          <cell r="B42" t="str">
            <v>""</v>
          </cell>
          <cell r="C42">
            <v>2059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YEARLY PRODUCTION COST CHANGE</v>
          </cell>
          <cell r="B43" t="str">
            <v>""</v>
          </cell>
          <cell r="C43">
            <v>2060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YEARLY PRODUCTION COST CHANGE</v>
          </cell>
          <cell r="B44" t="str">
            <v>""</v>
          </cell>
          <cell r="C44">
            <v>2061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YEARLY PRODUCTION COST CHANGE</v>
          </cell>
          <cell r="B45" t="str">
            <v>""</v>
          </cell>
          <cell r="C45">
            <v>2062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YEARLY PRODUCTION COST CHANGE</v>
          </cell>
          <cell r="B46" t="str">
            <v>""</v>
          </cell>
          <cell r="C46">
            <v>2063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YEARLY PRODUCTION COST CHANGE</v>
          </cell>
          <cell r="B47" t="str">
            <v>""</v>
          </cell>
          <cell r="C47">
            <v>2064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YEARLY PRODUCTION COST CHANGE</v>
          </cell>
          <cell r="B48" t="str">
            <v>""</v>
          </cell>
          <cell r="C48">
            <v>2065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 t="str">
            <v>YEARLY PRODUCTION COST CHANGE</v>
          </cell>
          <cell r="B49" t="str">
            <v>""</v>
          </cell>
          <cell r="C49">
            <v>2066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 t="str">
            <v>YEARLY PRODUCTION COST CHANGE</v>
          </cell>
          <cell r="B50" t="str">
            <v>""</v>
          </cell>
          <cell r="C50">
            <v>2067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 t="str">
            <v>YEARLY PRODUCTION COST CHANGE</v>
          </cell>
          <cell r="B51" t="str">
            <v>""</v>
          </cell>
          <cell r="C51">
            <v>2068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</sheetData>
      <sheetData sheetId="94">
        <row r="1">
          <cell r="A1" t="str">
            <v>Data Item</v>
          </cell>
          <cell r="B1" t="str">
            <v>YEAR</v>
          </cell>
          <cell r="C1" t="str">
            <v xml:space="preserve">REVPS   </v>
          </cell>
          <cell r="D1" t="str">
            <v xml:space="preserve">RHVC    </v>
          </cell>
          <cell r="E1" t="str">
            <v xml:space="preserve">REVEE   </v>
          </cell>
          <cell r="F1" t="str">
            <v xml:space="preserve">RCEB    </v>
          </cell>
          <cell r="G1" t="str">
            <v xml:space="preserve">CEEP    </v>
          </cell>
          <cell r="H1" t="str">
            <v xml:space="preserve">RKTS    </v>
          </cell>
          <cell r="I1" t="str">
            <v xml:space="preserve">RTDR    </v>
          </cell>
          <cell r="J1" t="str">
            <v xml:space="preserve">RTEE    </v>
          </cell>
          <cell r="K1" t="str">
            <v xml:space="preserve">RHRF    </v>
          </cell>
          <cell r="L1" t="str">
            <v xml:space="preserve">RMHP    </v>
          </cell>
          <cell r="M1" t="str">
            <v xml:space="preserve">RMFP    </v>
          </cell>
          <cell r="N1" t="str">
            <v xml:space="preserve">RNCR    </v>
          </cell>
          <cell r="O1" t="str">
            <v xml:space="preserve">SBI2    </v>
          </cell>
          <cell r="P1" t="str">
            <v xml:space="preserve">CC      </v>
          </cell>
        </row>
        <row r="2">
          <cell r="A2" t="str">
            <v>YEARLY TOTAL CAP COST CHANGE</v>
          </cell>
          <cell r="B2">
            <v>2019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YEARLY TOTAL CAP COST CHANGE</v>
          </cell>
          <cell r="B3">
            <v>2020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YEARLY TOTAL CAP COST CHANGE</v>
          </cell>
          <cell r="B4">
            <v>2021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YEARLY TOTAL CAP COST CHANGE</v>
          </cell>
          <cell r="B5">
            <v>2022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YEARLY TOTAL CAP COST CHANGE</v>
          </cell>
          <cell r="B6">
            <v>2023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YEARLY TOTAL CAP COST CHANGE</v>
          </cell>
          <cell r="B7">
            <v>2024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YEARLY TOTAL CAP COST CHANGE</v>
          </cell>
          <cell r="B8">
            <v>2025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YEARLY TOTAL CAP COST CHANGE</v>
          </cell>
          <cell r="B9">
            <v>2026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YEARLY TOTAL CAP COST CHANGE</v>
          </cell>
          <cell r="B10">
            <v>2027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YEARLY TOTAL CAP COST CHANGE</v>
          </cell>
          <cell r="B11">
            <v>2028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YEARLY TOTAL CAP COST CHANGE</v>
          </cell>
          <cell r="B12">
            <v>2029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YEARLY TOTAL CAP COST CHANGE</v>
          </cell>
          <cell r="B13">
            <v>2030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YEARLY TOTAL CAP COST CHANGE</v>
          </cell>
          <cell r="B14">
            <v>2031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YEARLY TOTAL CAP COST CHANGE</v>
          </cell>
          <cell r="B15">
            <v>2032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YEARLY TOTAL CAP COST CHANGE</v>
          </cell>
          <cell r="B16">
            <v>2033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YEARLY TOTAL CAP COST CHANGE</v>
          </cell>
          <cell r="B17">
            <v>2034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YEARLY TOTAL CAP COST CHANGE</v>
          </cell>
          <cell r="B18">
            <v>2035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YEARLY TOTAL CAP COST CHANGE</v>
          </cell>
          <cell r="B19">
            <v>2036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YEARLY TOTAL CAP COST CHANGE</v>
          </cell>
          <cell r="B20">
            <v>2037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YEARLY TOTAL CAP COST CHANGE</v>
          </cell>
          <cell r="B21">
            <v>2038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YEARLY TOTAL CAP COST CHANGE</v>
          </cell>
          <cell r="B22">
            <v>2039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YEARLY TOTAL CAP COST CHANGE</v>
          </cell>
          <cell r="B23">
            <v>2040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YEARLY TOTAL CAP COST CHANGE</v>
          </cell>
          <cell r="B24">
            <v>2041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YEARLY TOTAL CAP COST CHANGE</v>
          </cell>
          <cell r="B25">
            <v>2042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YEARLY TOTAL CAP COST CHANGE</v>
          </cell>
          <cell r="B26">
            <v>2043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YEARLY TOTAL CAP COST CHANGE</v>
          </cell>
          <cell r="B27">
            <v>2044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YEARLY TOTAL CAP COST CHANGE</v>
          </cell>
          <cell r="B28">
            <v>2045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YEARLY TOTAL CAP COST CHANGE</v>
          </cell>
          <cell r="B29">
            <v>2046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YEARLY TOTAL CAP COST CHANGE</v>
          </cell>
          <cell r="B30">
            <v>2047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YEARLY TOTAL CAP COST CHANGE</v>
          </cell>
          <cell r="B31">
            <v>2048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YEARLY TOTAL CAP COST CHANGE</v>
          </cell>
          <cell r="B32">
            <v>2049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YEARLY TOTAL CAP COST CHANGE</v>
          </cell>
          <cell r="B33">
            <v>2050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YEARLY TOTAL CAP COST CHANGE</v>
          </cell>
          <cell r="B34">
            <v>2051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YEARLY TOTAL CAP COST CHANGE</v>
          </cell>
          <cell r="B35">
            <v>2052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YEARLY TOTAL CAP COST CHANGE</v>
          </cell>
          <cell r="B36">
            <v>2053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YEARLY TOTAL CAP COST CHANGE</v>
          </cell>
          <cell r="B37">
            <v>2054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YEARLY TOTAL CAP COST CHANGE</v>
          </cell>
          <cell r="B38">
            <v>2055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YEARLY TOTAL CAP COST CHANGE</v>
          </cell>
          <cell r="B39">
            <v>2056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YEARLY TOTAL CAP COST CHANGE</v>
          </cell>
          <cell r="B40">
            <v>2057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YEARLY TOTAL CAP COST CHANGE</v>
          </cell>
          <cell r="B41">
            <v>2058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YEARLY TOTAL CAP COST CHANGE</v>
          </cell>
          <cell r="B42">
            <v>2059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YEARLY TOTAL CAP COST CHANGE</v>
          </cell>
          <cell r="B43">
            <v>2060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YEARLY TOTAL CAP COST CHANGE</v>
          </cell>
          <cell r="B44">
            <v>2061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YEARLY TOTAL CAP COST CHANGE</v>
          </cell>
          <cell r="B45">
            <v>2062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YEARLY TOTAL CAP COST CHANGE</v>
          </cell>
          <cell r="B46">
            <v>2063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YEARLY TOTAL CAP COST CHANGE</v>
          </cell>
          <cell r="B47">
            <v>2064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YEARLY TOTAL CAP COST CHANGE</v>
          </cell>
          <cell r="B48">
            <v>2065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YEARLY TOTAL CAP COST CHANGE</v>
          </cell>
          <cell r="B49">
            <v>2066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YEARLY TOTAL CAP COST CHANGE</v>
          </cell>
          <cell r="B50">
            <v>2067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YEARLY TOTAL CAP COST CHANGE</v>
          </cell>
          <cell r="B51">
            <v>2068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duction"/>
      <sheetName val="Definitions"/>
      <sheetName val="Inputs- Start Here"/>
      <sheetName val="Savings Output"/>
      <sheetName val="Cost Output"/>
      <sheetName val="Cost Comparison"/>
      <sheetName val="Lvl Costs Data"/>
      <sheetName val="6D"/>
      <sheetName val="6I"/>
      <sheetName val="Cat 1 Programs"/>
      <sheetName val="Cat 1 Savings"/>
      <sheetName val="Consolidated Savings"/>
      <sheetName val="Consolidated Costs"/>
      <sheetName val="Consolidated EUL"/>
      <sheetName val="Index_Penetration"/>
      <sheetName val="Index_Cost"/>
      <sheetName val="Index_EUL"/>
      <sheetName val="Res Apps + Lighting"/>
      <sheetName val="Res HVAC"/>
      <sheetName val="Res Whole House"/>
      <sheetName val="Res New Constr"/>
      <sheetName val="Multifamily"/>
      <sheetName val="LMI"/>
      <sheetName val="Res Behavioral"/>
      <sheetName val="Non-Res Prescriptive"/>
      <sheetName val="Non-Res Custom"/>
      <sheetName val="Non-Res New Constr"/>
      <sheetName val="Non-Res Small Bus"/>
      <sheetName val="Lg Energy Users"/>
    </sheetNames>
    <sheetDataSet>
      <sheetData sheetId="0" refreshError="1"/>
      <sheetData sheetId="1">
        <row r="8">
          <cell r="B8">
            <v>1</v>
          </cell>
        </row>
        <row r="9">
          <cell r="B9">
            <v>2</v>
          </cell>
        </row>
        <row r="10">
          <cell r="B10">
            <v>3</v>
          </cell>
        </row>
        <row r="11">
          <cell r="B11">
            <v>4</v>
          </cell>
        </row>
        <row r="12">
          <cell r="B12">
            <v>5</v>
          </cell>
        </row>
        <row r="15">
          <cell r="B15" t="str">
            <v>ZERO</v>
          </cell>
        </row>
        <row r="16">
          <cell r="B16" t="str">
            <v>LOW</v>
          </cell>
        </row>
        <row r="17">
          <cell r="B17" t="str">
            <v>MED</v>
          </cell>
        </row>
        <row r="18">
          <cell r="B18" t="str">
            <v>HIGH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8">
          <cell r="B58">
            <v>2189.9612284060527</v>
          </cell>
        </row>
        <row r="61">
          <cell r="B61">
            <v>5742.9573742134426</v>
          </cell>
        </row>
        <row r="62">
          <cell r="B62">
            <v>11485.914748426885</v>
          </cell>
        </row>
        <row r="63">
          <cell r="B63">
            <v>2</v>
          </cell>
        </row>
        <row r="64">
          <cell r="B64">
            <v>0.5</v>
          </cell>
        </row>
        <row r="65">
          <cell r="B65">
            <v>16.069387147957158</v>
          </cell>
        </row>
        <row r="68">
          <cell r="B68">
            <v>2022</v>
          </cell>
        </row>
        <row r="69">
          <cell r="B69">
            <v>2030</v>
          </cell>
        </row>
        <row r="70">
          <cell r="B70">
            <v>1626.8573547339029</v>
          </cell>
        </row>
        <row r="79">
          <cell r="B79">
            <v>51215.760570640246</v>
          </cell>
        </row>
        <row r="80">
          <cell r="B80">
            <v>102431.52114128049</v>
          </cell>
        </row>
        <row r="81">
          <cell r="B81">
            <v>2</v>
          </cell>
        </row>
        <row r="82">
          <cell r="B82">
            <v>0.5</v>
          </cell>
        </row>
        <row r="83">
          <cell r="B83">
            <v>9.2333333333333325</v>
          </cell>
        </row>
        <row r="86">
          <cell r="B86">
            <v>2022</v>
          </cell>
        </row>
        <row r="87">
          <cell r="B87">
            <v>2030</v>
          </cell>
        </row>
        <row r="88">
          <cell r="B88">
            <v>118.42108375681005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in Peak"/>
      <sheetName val="GWh"/>
      <sheetName val="DLC Control Energy"/>
      <sheetName val="DLC Payback Energy"/>
      <sheetName val="Non Coin"/>
      <sheetName val="Tot Part"/>
      <sheetName val="Part NFR"/>
      <sheetName val="FRPer"/>
      <sheetName val="MKT Expense"/>
      <sheetName val="Eval Expense"/>
      <sheetName val="Incentive Check"/>
      <sheetName val="CP - 2"/>
      <sheetName val="DCE CB Ratio"/>
      <sheetName val="DCE Total Benefits"/>
      <sheetName val="DCE Costs"/>
      <sheetName val="CP"/>
      <sheetName val="NCP"/>
      <sheetName val="Energy -2 "/>
      <sheetName val="Energy"/>
      <sheetName val="Part"/>
      <sheetName val="Participation NFR"/>
      <sheetName val="Free Rider %"/>
      <sheetName val="Marketing $"/>
      <sheetName val="Evaluation $"/>
      <sheetName val="Incentive $"/>
      <sheetName val="Total Program $"/>
      <sheetName val="Appendix 5E"/>
      <sheetName val="STAP"/>
      <sheetName val="Schedule 4"/>
      <sheetName val="CostBenefit"/>
      <sheetName val="Schedule 46B - Direct Costs"/>
      <sheetName val="Schedule 46B - EM&amp;V Costs"/>
      <sheetName val="Schedule 46B - Incentive Costs"/>
      <sheetName val="Schedule 46B - Annual Incentive"/>
      <sheetName val="Schedule 46B - Capital Costs"/>
      <sheetName val="Schedule 46B - Total Costs"/>
    </sheetNames>
    <sheetDataSet>
      <sheetData sheetId="0"/>
      <sheetData sheetId="1"/>
      <sheetData sheetId="2">
        <row r="1">
          <cell r="A1" t="str">
            <v>Data Item</v>
          </cell>
        </row>
      </sheetData>
      <sheetData sheetId="3">
        <row r="1">
          <cell r="A1" t="str">
            <v>Data Item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DCE ALTERNATIVE</v>
          </cell>
          <cell r="B1" t="str">
            <v>Units</v>
          </cell>
          <cell r="C1" t="str">
            <v>PART</v>
          </cell>
          <cell r="D1" t="str">
            <v>UTIL</v>
          </cell>
          <cell r="E1" t="str">
            <v xml:space="preserve">TRC </v>
          </cell>
          <cell r="F1" t="str">
            <v xml:space="preserve">SOC </v>
          </cell>
          <cell r="G1" t="str">
            <v xml:space="preserve">RIM </v>
          </cell>
        </row>
        <row r="2">
          <cell r="A2" t="str">
            <v xml:space="preserve">EAL2    </v>
          </cell>
          <cell r="B2" t="str">
            <v>"$000"</v>
          </cell>
          <cell r="C2">
            <v>27943.271484375</v>
          </cell>
          <cell r="D2">
            <v>7318.56689453125</v>
          </cell>
          <cell r="E2">
            <v>7318.56689453125</v>
          </cell>
          <cell r="F2">
            <v>7318.56689453125</v>
          </cell>
          <cell r="G2">
            <v>7318.56689453125</v>
          </cell>
        </row>
        <row r="3">
          <cell r="A3" t="str">
            <v xml:space="preserve">AC02    </v>
          </cell>
          <cell r="B3" t="str">
            <v>"$000"</v>
          </cell>
          <cell r="C3">
            <v>129375.4140625</v>
          </cell>
          <cell r="D3">
            <v>426038.53125</v>
          </cell>
          <cell r="E3">
            <v>426038.53125</v>
          </cell>
          <cell r="F3">
            <v>426038.53125</v>
          </cell>
          <cell r="G3">
            <v>426038.53125</v>
          </cell>
        </row>
        <row r="4">
          <cell r="A4" t="str">
            <v xml:space="preserve">CCP2    </v>
          </cell>
          <cell r="B4" t="str">
            <v>"$000"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</sheetData>
      <sheetData sheetId="14">
        <row r="1">
          <cell r="A1" t="str">
            <v>DCE ALTERNATIVE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76CF-3EB8-465C-A5A4-380843FB8CC0}">
  <sheetPr>
    <tabColor rgb="FFFFC000"/>
  </sheetPr>
  <dimension ref="B1:Q52"/>
  <sheetViews>
    <sheetView showGridLines="0" topLeftCell="C7" workbookViewId="0">
      <selection activeCell="I24" sqref="I24"/>
    </sheetView>
  </sheetViews>
  <sheetFormatPr defaultRowHeight="14.5" x14ac:dyDescent="0.35"/>
  <cols>
    <col min="2" max="2" width="93" style="1" customWidth="1"/>
    <col min="3" max="3" width="11.453125" style="5" customWidth="1"/>
    <col min="4" max="4" width="18" style="34" customWidth="1"/>
    <col min="5" max="5" width="11.6328125" style="34" customWidth="1"/>
    <col min="6" max="6" width="11.6328125" style="36" customWidth="1"/>
    <col min="7" max="7" width="11.6328125" style="3" customWidth="1"/>
    <col min="8" max="8" width="8.7265625" style="1"/>
    <col min="9" max="9" width="13.7265625" style="4" customWidth="1"/>
    <col min="10" max="10" width="12.1796875" style="4" customWidth="1"/>
    <col min="11" max="11" width="22.6328125" style="5" customWidth="1"/>
    <col min="12" max="12" width="32.7265625" style="5" customWidth="1"/>
    <col min="15" max="15" width="11.6328125" customWidth="1"/>
  </cols>
  <sheetData>
    <row r="1" spans="2:15" x14ac:dyDescent="0.35">
      <c r="C1" s="2"/>
      <c r="D1" s="2"/>
      <c r="E1" s="3"/>
      <c r="F1" s="4"/>
      <c r="H1" s="5"/>
      <c r="I1" s="1"/>
    </row>
    <row r="2" spans="2:15" x14ac:dyDescent="0.35">
      <c r="C2" s="6" t="s">
        <v>0</v>
      </c>
      <c r="D2" s="6"/>
      <c r="E2" s="6"/>
      <c r="F2" s="4"/>
      <c r="G2" s="6"/>
      <c r="H2" s="5"/>
      <c r="I2" s="1"/>
    </row>
    <row r="3" spans="2:15" x14ac:dyDescent="0.35">
      <c r="C3" s="1"/>
      <c r="D3" s="1"/>
      <c r="E3" s="6"/>
      <c r="F3" s="6"/>
      <c r="G3" s="6"/>
      <c r="H3" s="4"/>
      <c r="I3" s="6"/>
      <c r="J3" s="5"/>
      <c r="K3" s="1"/>
      <c r="L3" s="4"/>
      <c r="M3" s="5"/>
      <c r="N3" s="5"/>
    </row>
    <row r="4" spans="2:15" x14ac:dyDescent="0.35">
      <c r="C4" s="1"/>
      <c r="D4" s="1"/>
      <c r="E4" s="6"/>
      <c r="F4" s="6"/>
      <c r="G4" s="6"/>
      <c r="H4" s="4"/>
      <c r="I4" s="6"/>
      <c r="J4" s="5"/>
      <c r="K4" s="1"/>
      <c r="L4" s="4"/>
      <c r="M4" s="5"/>
      <c r="N4" s="5"/>
    </row>
    <row r="5" spans="2:15" x14ac:dyDescent="0.35">
      <c r="C5" s="1"/>
      <c r="D5" s="1"/>
      <c r="E5" s="6"/>
      <c r="F5" s="6"/>
      <c r="G5" s="6"/>
      <c r="H5" s="4"/>
      <c r="I5" s="6"/>
      <c r="J5" s="5"/>
      <c r="K5" s="1"/>
      <c r="L5" s="4"/>
      <c r="M5" s="5"/>
      <c r="N5" s="5"/>
    </row>
    <row r="6" spans="2:15" x14ac:dyDescent="0.35">
      <c r="C6" s="1"/>
      <c r="D6" s="1"/>
      <c r="E6" s="6"/>
      <c r="F6" s="6"/>
      <c r="G6" s="6"/>
      <c r="H6" s="4"/>
      <c r="I6" s="6"/>
      <c r="J6" s="5"/>
      <c r="K6" s="1"/>
      <c r="L6" s="4"/>
      <c r="M6" s="5"/>
      <c r="N6" s="5"/>
    </row>
    <row r="7" spans="2:15" x14ac:dyDescent="0.35">
      <c r="C7" s="1"/>
      <c r="D7" s="1"/>
      <c r="E7" s="7"/>
      <c r="F7" s="7"/>
      <c r="G7" s="7"/>
      <c r="H7" s="4"/>
      <c r="I7" s="6"/>
      <c r="J7" s="5"/>
      <c r="K7" s="1"/>
      <c r="L7" s="4"/>
      <c r="M7" s="5"/>
      <c r="N7" s="5"/>
    </row>
    <row r="8" spans="2:15" s="8" customFormat="1" ht="29" x14ac:dyDescent="0.35">
      <c r="E8" s="9" t="s">
        <v>1</v>
      </c>
      <c r="F8" s="9" t="s">
        <v>2</v>
      </c>
      <c r="G8" s="9" t="s">
        <v>3</v>
      </c>
      <c r="H8" s="10" t="s">
        <v>4</v>
      </c>
      <c r="I8" s="11"/>
      <c r="J8" s="12"/>
      <c r="M8" s="12"/>
      <c r="N8" s="12"/>
    </row>
    <row r="9" spans="2:15" ht="15" hidden="1" x14ac:dyDescent="0.4">
      <c r="B9" s="13" t="s">
        <v>5</v>
      </c>
      <c r="C9" s="8"/>
      <c r="D9" s="13"/>
      <c r="E9" s="14">
        <v>3714507</v>
      </c>
      <c r="F9" s="14">
        <v>3047975</v>
      </c>
      <c r="G9" s="15">
        <f>F9/E9</f>
        <v>0.82055976742001024</v>
      </c>
      <c r="H9" s="13" t="s">
        <v>6</v>
      </c>
      <c r="I9" s="16"/>
      <c r="J9" s="17" t="s">
        <v>7</v>
      </c>
      <c r="K9" s="18" t="s">
        <v>8</v>
      </c>
      <c r="L9" s="13">
        <v>2020</v>
      </c>
      <c r="M9" s="5"/>
      <c r="N9" s="19" t="s">
        <v>9</v>
      </c>
    </row>
    <row r="10" spans="2:15" ht="15" hidden="1" x14ac:dyDescent="0.4">
      <c r="B10" s="13" t="s">
        <v>5</v>
      </c>
      <c r="C10" s="8"/>
      <c r="D10" s="13"/>
      <c r="E10" s="14">
        <v>6331307</v>
      </c>
      <c r="F10" s="14">
        <v>5831873</v>
      </c>
      <c r="G10" s="15">
        <f t="shared" ref="G10:G17" si="0">F10/E10</f>
        <v>0.92111676151543431</v>
      </c>
      <c r="H10" s="13" t="s">
        <v>6</v>
      </c>
      <c r="I10" s="16"/>
      <c r="J10" s="17" t="s">
        <v>10</v>
      </c>
      <c r="K10" s="18" t="s">
        <v>11</v>
      </c>
      <c r="L10" s="13">
        <v>2020</v>
      </c>
      <c r="M10" s="5"/>
      <c r="N10" s="19" t="s">
        <v>12</v>
      </c>
    </row>
    <row r="11" spans="2:15" ht="15" hidden="1" x14ac:dyDescent="0.4">
      <c r="B11" s="13" t="s">
        <v>5</v>
      </c>
      <c r="C11" s="8"/>
      <c r="D11" s="13"/>
      <c r="E11" s="14">
        <v>2380912</v>
      </c>
      <c r="F11" s="14">
        <v>1968524</v>
      </c>
      <c r="G11" s="15">
        <f t="shared" si="0"/>
        <v>0.82679410242797713</v>
      </c>
      <c r="H11" s="13" t="s">
        <v>6</v>
      </c>
      <c r="I11" s="16"/>
      <c r="J11" s="17" t="s">
        <v>13</v>
      </c>
      <c r="K11" s="18" t="s">
        <v>14</v>
      </c>
      <c r="L11" s="13">
        <v>2020</v>
      </c>
      <c r="M11" s="5"/>
      <c r="N11" s="19" t="s">
        <v>15</v>
      </c>
    </row>
    <row r="12" spans="2:15" ht="15" x14ac:dyDescent="0.4">
      <c r="B12" s="13" t="s">
        <v>5</v>
      </c>
      <c r="C12" s="8"/>
      <c r="D12" s="13" t="s">
        <v>16</v>
      </c>
      <c r="E12" s="14">
        <f>SUM(E9:E11)</f>
        <v>12426726</v>
      </c>
      <c r="F12" s="14">
        <f>SUM(F9:F11)</f>
        <v>10848372</v>
      </c>
      <c r="G12" s="15">
        <f t="shared" si="0"/>
        <v>0.87298714078028272</v>
      </c>
      <c r="H12" s="13" t="s">
        <v>6</v>
      </c>
      <c r="I12" s="16"/>
      <c r="J12" s="17" t="s">
        <v>17</v>
      </c>
      <c r="K12" s="18"/>
      <c r="L12" s="13">
        <v>2020</v>
      </c>
      <c r="M12" s="5"/>
      <c r="N12" s="19" t="s">
        <v>18</v>
      </c>
    </row>
    <row r="13" spans="2:15" ht="15" x14ac:dyDescent="0.4">
      <c r="B13" s="18" t="s">
        <v>19</v>
      </c>
      <c r="C13" s="8"/>
      <c r="D13" s="18" t="s">
        <v>20</v>
      </c>
      <c r="E13" s="14">
        <v>3957000</v>
      </c>
      <c r="F13" s="14">
        <v>3165000</v>
      </c>
      <c r="G13" s="15">
        <f t="shared" si="0"/>
        <v>0.7998483699772555</v>
      </c>
      <c r="H13" s="20" t="s">
        <v>21</v>
      </c>
      <c r="I13" s="16"/>
      <c r="J13" s="17" t="s">
        <v>22</v>
      </c>
      <c r="K13" s="18" t="s">
        <v>23</v>
      </c>
      <c r="L13" s="20">
        <v>2016</v>
      </c>
      <c r="M13" s="5"/>
      <c r="N13" s="19" t="s">
        <v>24</v>
      </c>
    </row>
    <row r="14" spans="2:15" x14ac:dyDescent="0.35">
      <c r="B14" s="18" t="s">
        <v>25</v>
      </c>
      <c r="C14" s="8"/>
      <c r="D14" s="18" t="s">
        <v>26</v>
      </c>
      <c r="E14" s="14">
        <v>23428000</v>
      </c>
      <c r="F14" s="14">
        <v>10732000</v>
      </c>
      <c r="G14" s="15">
        <f t="shared" si="0"/>
        <v>0.4580843435205737</v>
      </c>
      <c r="H14" s="20" t="s">
        <v>27</v>
      </c>
      <c r="I14" s="16"/>
      <c r="J14" s="17" t="s">
        <v>22</v>
      </c>
      <c r="K14" s="18" t="s">
        <v>28</v>
      </c>
      <c r="L14" s="20">
        <v>2021</v>
      </c>
      <c r="M14" s="5"/>
      <c r="N14" s="21" t="s">
        <v>29</v>
      </c>
    </row>
    <row r="15" spans="2:15" x14ac:dyDescent="0.35">
      <c r="B15" s="18" t="s">
        <v>30</v>
      </c>
      <c r="C15" s="8"/>
      <c r="D15" s="18" t="s">
        <v>31</v>
      </c>
      <c r="E15" s="14">
        <v>5242000</v>
      </c>
      <c r="F15" s="14">
        <v>4434000</v>
      </c>
      <c r="G15" s="15">
        <f t="shared" si="0"/>
        <v>0.84586035864173981</v>
      </c>
      <c r="H15" s="20" t="s">
        <v>21</v>
      </c>
      <c r="I15" s="16"/>
      <c r="J15" s="17" t="s">
        <v>22</v>
      </c>
      <c r="K15" s="18" t="s">
        <v>32</v>
      </c>
      <c r="L15" s="20">
        <v>2023</v>
      </c>
      <c r="M15" s="5"/>
      <c r="N15" s="21" t="s">
        <v>33</v>
      </c>
      <c r="O15" t="s">
        <v>34</v>
      </c>
    </row>
    <row r="16" spans="2:15" ht="15" x14ac:dyDescent="0.4">
      <c r="B16" s="18" t="s">
        <v>35</v>
      </c>
      <c r="C16" s="8"/>
      <c r="D16" s="18" t="s">
        <v>36</v>
      </c>
      <c r="E16" s="14">
        <v>1400000</v>
      </c>
      <c r="F16" s="14">
        <v>1240000</v>
      </c>
      <c r="G16" s="15">
        <f t="shared" si="0"/>
        <v>0.88571428571428568</v>
      </c>
      <c r="H16" s="20" t="s">
        <v>6</v>
      </c>
      <c r="I16" s="16"/>
      <c r="J16" s="17" t="s">
        <v>22</v>
      </c>
      <c r="K16" s="18" t="s">
        <v>37</v>
      </c>
      <c r="L16" s="20">
        <v>2019</v>
      </c>
      <c r="M16" s="5"/>
      <c r="N16" s="19" t="s">
        <v>38</v>
      </c>
      <c r="O16" t="s">
        <v>39</v>
      </c>
    </row>
    <row r="17" spans="2:14" ht="15" x14ac:dyDescent="0.4">
      <c r="B17" s="18" t="s">
        <v>40</v>
      </c>
      <c r="C17" s="8"/>
      <c r="D17" s="18" t="s">
        <v>41</v>
      </c>
      <c r="E17" s="14">
        <v>10527202</v>
      </c>
      <c r="F17" s="14">
        <v>10333188</v>
      </c>
      <c r="G17" s="15">
        <f t="shared" si="0"/>
        <v>0.98157022160304319</v>
      </c>
      <c r="H17" s="20" t="s">
        <v>42</v>
      </c>
      <c r="I17" s="16"/>
      <c r="J17" s="17" t="s">
        <v>22</v>
      </c>
      <c r="K17" s="18" t="s">
        <v>43</v>
      </c>
      <c r="L17" s="20">
        <v>2021</v>
      </c>
      <c r="M17" s="5"/>
      <c r="N17" s="19" t="s">
        <v>44</v>
      </c>
    </row>
    <row r="18" spans="2:14" x14ac:dyDescent="0.35">
      <c r="B18" s="22" t="s">
        <v>45</v>
      </c>
      <c r="C18" s="8"/>
      <c r="D18" s="47" t="s">
        <v>46</v>
      </c>
      <c r="E18" s="47"/>
      <c r="F18" s="47"/>
      <c r="G18" s="23">
        <f>AVERAGE(G9:G17)</f>
        <v>0.8236150390667335</v>
      </c>
      <c r="H18" s="24"/>
      <c r="I18" s="1"/>
      <c r="J18" s="1"/>
      <c r="K18" s="4"/>
      <c r="L18" s="4"/>
      <c r="M18" s="5"/>
      <c r="N18" s="5"/>
    </row>
    <row r="19" spans="2:14" x14ac:dyDescent="0.35">
      <c r="C19" s="8"/>
      <c r="D19" s="6"/>
      <c r="E19" s="6"/>
      <c r="F19" s="7"/>
      <c r="G19" s="25"/>
      <c r="H19" s="25"/>
      <c r="I19" s="1"/>
      <c r="J19" s="1"/>
      <c r="K19" s="4"/>
      <c r="L19" s="4"/>
      <c r="M19" s="5"/>
      <c r="N19" s="5"/>
    </row>
    <row r="20" spans="2:14" x14ac:dyDescent="0.35">
      <c r="B20" s="5"/>
      <c r="D20" s="26" t="s">
        <v>47</v>
      </c>
      <c r="E20" s="27">
        <v>7072000</v>
      </c>
      <c r="F20" s="27">
        <v>1988000</v>
      </c>
      <c r="G20" s="28">
        <f>F20/E20</f>
        <v>0.28110859728506787</v>
      </c>
      <c r="H20" s="29" t="s">
        <v>42</v>
      </c>
      <c r="I20" s="16"/>
      <c r="J20" s="30" t="s">
        <v>22</v>
      </c>
      <c r="K20" s="18" t="s">
        <v>48</v>
      </c>
      <c r="L20" s="20">
        <v>2017</v>
      </c>
      <c r="M20" s="5"/>
      <c r="N20" s="5"/>
    </row>
    <row r="21" spans="2:14" ht="15" thickBot="1" x14ac:dyDescent="0.4">
      <c r="B21" s="5"/>
      <c r="D21" s="1"/>
      <c r="E21" s="31"/>
      <c r="F21" s="31"/>
      <c r="G21" s="32"/>
      <c r="H21" s="4"/>
      <c r="I21" s="1"/>
      <c r="K21" s="4"/>
      <c r="M21" s="5"/>
    </row>
    <row r="22" spans="2:14" ht="15" thickBot="1" x14ac:dyDescent="0.4">
      <c r="C22" s="1"/>
      <c r="D22" s="48" t="s">
        <v>49</v>
      </c>
      <c r="E22" s="48"/>
      <c r="F22" s="49"/>
      <c r="G22" s="33">
        <f>G20/G18</f>
        <v>0.34131066572509616</v>
      </c>
      <c r="H22" s="24"/>
      <c r="I22" s="24"/>
      <c r="K22" s="4"/>
      <c r="M22" s="5"/>
    </row>
    <row r="23" spans="2:14" x14ac:dyDescent="0.35">
      <c r="C23" s="1"/>
      <c r="D23" s="1"/>
      <c r="E23" s="5"/>
      <c r="F23" s="34"/>
      <c r="G23" s="34"/>
      <c r="H23" s="35"/>
      <c r="I23" s="24"/>
      <c r="J23" s="1"/>
      <c r="K23" s="4"/>
      <c r="L23" s="4"/>
      <c r="M23" s="5"/>
      <c r="N23" s="5"/>
    </row>
    <row r="24" spans="2:14" x14ac:dyDescent="0.35">
      <c r="C24" s="1"/>
      <c r="D24" s="1"/>
      <c r="E24" s="5"/>
      <c r="F24" s="34"/>
      <c r="G24" s="34"/>
      <c r="H24" s="35"/>
      <c r="I24" s="24"/>
      <c r="J24" s="1"/>
      <c r="K24" s="4"/>
      <c r="L24" s="4"/>
      <c r="M24" s="5"/>
      <c r="N24" s="5"/>
    </row>
    <row r="25" spans="2:14" x14ac:dyDescent="0.35">
      <c r="D25" s="1"/>
      <c r="E25" s="5"/>
      <c r="F25" s="34"/>
      <c r="G25" s="34"/>
      <c r="H25" s="35"/>
      <c r="J25" s="1"/>
      <c r="K25" s="4"/>
      <c r="L25" s="4"/>
      <c r="M25" s="5"/>
      <c r="N25" s="5"/>
    </row>
    <row r="26" spans="2:14" x14ac:dyDescent="0.35">
      <c r="F26" s="35"/>
      <c r="G26" s="24"/>
    </row>
    <row r="27" spans="2:14" x14ac:dyDescent="0.35">
      <c r="F27" s="35"/>
      <c r="G27" s="24"/>
    </row>
    <row r="28" spans="2:14" x14ac:dyDescent="0.35">
      <c r="F28" s="35"/>
      <c r="G28" s="24"/>
    </row>
    <row r="29" spans="2:14" x14ac:dyDescent="0.35">
      <c r="F29" s="35"/>
      <c r="G29" s="24"/>
    </row>
    <row r="30" spans="2:14" x14ac:dyDescent="0.35">
      <c r="F30" s="35"/>
      <c r="G30" s="24"/>
    </row>
    <row r="31" spans="2:14" x14ac:dyDescent="0.35">
      <c r="F31" s="35"/>
      <c r="G31" s="24"/>
    </row>
    <row r="32" spans="2:14" x14ac:dyDescent="0.35">
      <c r="F32" s="35"/>
      <c r="G32" s="24"/>
    </row>
    <row r="34" spans="3:17" x14ac:dyDescent="0.35">
      <c r="C34" t="s">
        <v>50</v>
      </c>
    </row>
    <row r="40" spans="3:17" ht="29" x14ac:dyDescent="0.35">
      <c r="M40" s="1" t="s">
        <v>51</v>
      </c>
      <c r="N40" s="1" t="s">
        <v>52</v>
      </c>
      <c r="O40" s="8" t="s">
        <v>53</v>
      </c>
      <c r="P40" s="1" t="s">
        <v>54</v>
      </c>
      <c r="Q40" s="8" t="s">
        <v>53</v>
      </c>
    </row>
    <row r="41" spans="3:17" x14ac:dyDescent="0.35">
      <c r="K41" s="5" t="s">
        <v>55</v>
      </c>
      <c r="M41">
        <v>20</v>
      </c>
      <c r="N41" s="37">
        <v>0.16</v>
      </c>
      <c r="O41" s="38">
        <f>N41/M41</f>
        <v>8.0000000000000002E-3</v>
      </c>
      <c r="P41" s="37">
        <v>0.13</v>
      </c>
      <c r="Q41" s="38">
        <f>P41/M41</f>
        <v>6.5000000000000006E-3</v>
      </c>
    </row>
    <row r="42" spans="3:17" x14ac:dyDescent="0.35">
      <c r="K42" s="5" t="s">
        <v>56</v>
      </c>
      <c r="M42">
        <v>18</v>
      </c>
      <c r="N42" s="37">
        <v>0.1</v>
      </c>
      <c r="O42" s="38">
        <f t="shared" ref="O42:O50" si="1">N42/M42</f>
        <v>5.5555555555555558E-3</v>
      </c>
      <c r="P42" s="37">
        <v>7.0000000000000007E-2</v>
      </c>
      <c r="Q42" s="38">
        <f t="shared" ref="Q42:Q50" si="2">P42/M42</f>
        <v>3.8888888888888892E-3</v>
      </c>
    </row>
    <row r="43" spans="3:17" x14ac:dyDescent="0.35">
      <c r="K43" s="5" t="s">
        <v>57</v>
      </c>
      <c r="M43">
        <v>19</v>
      </c>
      <c r="N43" s="37">
        <v>0.31</v>
      </c>
      <c r="O43" s="38">
        <f t="shared" si="1"/>
        <v>1.6315789473684211E-2</v>
      </c>
      <c r="P43" s="37">
        <v>0.19</v>
      </c>
      <c r="Q43" s="38">
        <f t="shared" si="2"/>
        <v>0.01</v>
      </c>
    </row>
    <row r="44" spans="3:17" x14ac:dyDescent="0.35">
      <c r="K44" s="5" t="s">
        <v>58</v>
      </c>
      <c r="M44">
        <v>20</v>
      </c>
      <c r="N44" s="37">
        <v>0.19</v>
      </c>
      <c r="O44" s="38">
        <f t="shared" si="1"/>
        <v>9.4999999999999998E-3</v>
      </c>
      <c r="P44" s="37">
        <v>0.14000000000000001</v>
      </c>
      <c r="Q44" s="38">
        <f t="shared" si="2"/>
        <v>7.000000000000001E-3</v>
      </c>
    </row>
    <row r="45" spans="3:17" x14ac:dyDescent="0.35">
      <c r="K45" s="5" t="s">
        <v>59</v>
      </c>
      <c r="M45">
        <v>12</v>
      </c>
      <c r="N45" s="37">
        <v>0.14000000000000001</v>
      </c>
      <c r="O45" s="38">
        <f t="shared" si="1"/>
        <v>1.1666666666666667E-2</v>
      </c>
      <c r="P45" s="37">
        <v>0.13</v>
      </c>
      <c r="Q45" s="38">
        <f t="shared" si="2"/>
        <v>1.0833333333333334E-2</v>
      </c>
    </row>
    <row r="46" spans="3:17" x14ac:dyDescent="0.35">
      <c r="K46" s="5" t="s">
        <v>60</v>
      </c>
      <c r="M46">
        <v>10</v>
      </c>
      <c r="N46" s="37">
        <v>0.13</v>
      </c>
      <c r="O46" s="38">
        <f t="shared" si="1"/>
        <v>1.3000000000000001E-2</v>
      </c>
      <c r="P46" s="37">
        <v>0.08</v>
      </c>
      <c r="Q46" s="38">
        <f t="shared" si="2"/>
        <v>8.0000000000000002E-3</v>
      </c>
    </row>
    <row r="47" spans="3:17" x14ac:dyDescent="0.35">
      <c r="K47" s="5" t="s">
        <v>61</v>
      </c>
      <c r="M47">
        <v>19</v>
      </c>
      <c r="N47" s="37">
        <v>0.12</v>
      </c>
      <c r="O47" s="38">
        <f t="shared" si="1"/>
        <v>6.3157894736842104E-3</v>
      </c>
      <c r="P47" s="37">
        <v>0.09</v>
      </c>
      <c r="Q47" s="38">
        <f t="shared" si="2"/>
        <v>4.7368421052631574E-3</v>
      </c>
    </row>
    <row r="48" spans="3:17" x14ac:dyDescent="0.35">
      <c r="K48" s="5" t="s">
        <v>62</v>
      </c>
      <c r="M48">
        <v>20</v>
      </c>
      <c r="N48" s="37">
        <v>0.06</v>
      </c>
      <c r="O48" s="39">
        <f t="shared" si="1"/>
        <v>3.0000000000000001E-3</v>
      </c>
      <c r="P48" s="37">
        <v>0.06</v>
      </c>
      <c r="Q48" s="39">
        <f t="shared" si="2"/>
        <v>3.0000000000000001E-3</v>
      </c>
    </row>
    <row r="49" spans="11:17" x14ac:dyDescent="0.35">
      <c r="K49" s="5" t="s">
        <v>63</v>
      </c>
      <c r="M49">
        <v>10</v>
      </c>
      <c r="N49" s="37">
        <v>0.09</v>
      </c>
      <c r="O49" s="38">
        <f t="shared" si="1"/>
        <v>8.9999999999999993E-3</v>
      </c>
      <c r="P49" s="37">
        <v>0.08</v>
      </c>
      <c r="Q49" s="38">
        <f t="shared" si="2"/>
        <v>8.0000000000000002E-3</v>
      </c>
    </row>
    <row r="50" spans="11:17" x14ac:dyDescent="0.35">
      <c r="K50" s="5" t="s">
        <v>64</v>
      </c>
      <c r="M50">
        <v>10</v>
      </c>
      <c r="N50" s="37">
        <v>0.21</v>
      </c>
      <c r="O50" s="38">
        <f t="shared" si="1"/>
        <v>2.0999999999999998E-2</v>
      </c>
      <c r="P50" s="37">
        <v>0.14000000000000001</v>
      </c>
      <c r="Q50" s="38">
        <f t="shared" si="2"/>
        <v>1.4000000000000002E-2</v>
      </c>
    </row>
    <row r="51" spans="11:17" x14ac:dyDescent="0.35">
      <c r="N51" s="5" t="s">
        <v>65</v>
      </c>
      <c r="O51" s="40">
        <f>(O41+O42+O43+O44+O45+O46+O47+O49+O50)/9</f>
        <v>1.1150422352176738E-2</v>
      </c>
      <c r="Q51" s="40">
        <f>(Q41+Q42+Q43+Q44+Q45+Q46+Q47+Q49+Q50)/9</f>
        <v>8.1065627030539322E-3</v>
      </c>
    </row>
    <row r="52" spans="11:17" x14ac:dyDescent="0.35">
      <c r="N52" s="41" t="s">
        <v>66</v>
      </c>
      <c r="O52" s="42">
        <f>O51/O48</f>
        <v>3.7168074507255793</v>
      </c>
      <c r="Q52" s="42">
        <f>Q51/Q48</f>
        <v>2.7021875676846441</v>
      </c>
    </row>
  </sheetData>
  <mergeCells count="2">
    <mergeCell ref="D18:F18"/>
    <mergeCell ref="D22: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5513-2397-40FE-A47C-4E2F366D58B8}">
  <sheetPr>
    <tabColor rgb="FFFFC000"/>
  </sheetPr>
  <dimension ref="B1:Q53"/>
  <sheetViews>
    <sheetView showGridLines="0" tabSelected="1" topLeftCell="C7" workbookViewId="0">
      <selection activeCell="I30" sqref="I30"/>
    </sheetView>
  </sheetViews>
  <sheetFormatPr defaultRowHeight="14.5" x14ac:dyDescent="0.35"/>
  <cols>
    <col min="2" max="2" width="93" style="1" customWidth="1"/>
    <col min="3" max="3" width="11.453125" style="5" customWidth="1"/>
    <col min="4" max="4" width="18" style="34" customWidth="1"/>
    <col min="5" max="5" width="11.6328125" style="34" customWidth="1"/>
    <col min="6" max="6" width="11.6328125" style="36" customWidth="1"/>
    <col min="7" max="7" width="11.6328125" style="3" customWidth="1"/>
    <col min="8" max="8" width="8.7265625" style="1"/>
    <col min="9" max="9" width="13.7265625" style="4" customWidth="1"/>
    <col min="10" max="10" width="12.1796875" style="4" customWidth="1"/>
    <col min="11" max="11" width="22.6328125" style="5" customWidth="1"/>
    <col min="12" max="12" width="32.7265625" style="5" customWidth="1"/>
    <col min="15" max="15" width="11.6328125" customWidth="1"/>
  </cols>
  <sheetData>
    <row r="1" spans="2:15" x14ac:dyDescent="0.35">
      <c r="C1" s="2"/>
      <c r="D1" s="2"/>
      <c r="E1" s="3"/>
      <c r="F1" s="4"/>
      <c r="H1" s="5"/>
      <c r="I1" s="1"/>
    </row>
    <row r="2" spans="2:15" x14ac:dyDescent="0.35">
      <c r="C2" s="6" t="s">
        <v>0</v>
      </c>
      <c r="D2" s="6"/>
      <c r="E2" s="6"/>
      <c r="F2" s="4"/>
      <c r="G2" s="6"/>
      <c r="H2" s="5"/>
      <c r="I2" s="1"/>
    </row>
    <row r="3" spans="2:15" x14ac:dyDescent="0.35">
      <c r="C3" s="1"/>
      <c r="D3" s="1"/>
      <c r="E3" s="6"/>
      <c r="F3" s="6"/>
      <c r="G3" s="6"/>
      <c r="H3" s="4"/>
      <c r="I3" s="6"/>
      <c r="J3" s="5"/>
      <c r="K3" s="1"/>
      <c r="L3" s="4"/>
      <c r="M3" s="5"/>
      <c r="N3" s="5"/>
    </row>
    <row r="4" spans="2:15" x14ac:dyDescent="0.35">
      <c r="C4" s="1"/>
      <c r="D4" s="1"/>
      <c r="E4" s="6"/>
      <c r="F4" s="6"/>
      <c r="G4" s="6"/>
      <c r="H4" s="4"/>
      <c r="I4" s="6"/>
      <c r="J4" s="5"/>
      <c r="K4" s="1"/>
      <c r="L4" s="4"/>
      <c r="M4" s="5"/>
      <c r="N4" s="5"/>
    </row>
    <row r="5" spans="2:15" x14ac:dyDescent="0.35">
      <c r="C5" s="1"/>
      <c r="D5" s="1"/>
      <c r="E5" s="6"/>
      <c r="F5" s="6"/>
      <c r="G5" s="6"/>
      <c r="H5" s="4"/>
      <c r="I5" s="6"/>
      <c r="J5" s="5"/>
      <c r="K5" s="1"/>
      <c r="L5" s="4"/>
      <c r="M5" s="5"/>
      <c r="N5" s="5"/>
    </row>
    <row r="6" spans="2:15" x14ac:dyDescent="0.35">
      <c r="C6" s="1"/>
      <c r="D6" s="1"/>
      <c r="E6" s="6"/>
      <c r="F6" s="6"/>
      <c r="G6" s="6"/>
      <c r="H6" s="4"/>
      <c r="I6" s="6"/>
      <c r="J6" s="5"/>
      <c r="K6" s="1"/>
      <c r="L6" s="4"/>
      <c r="M6" s="5"/>
      <c r="N6" s="5"/>
    </row>
    <row r="7" spans="2:15" x14ac:dyDescent="0.35">
      <c r="C7" s="1"/>
      <c r="D7" s="1"/>
      <c r="E7" s="7"/>
      <c r="F7" s="7"/>
      <c r="G7" s="7"/>
      <c r="H7" s="4"/>
      <c r="I7" s="6"/>
      <c r="J7" s="5"/>
      <c r="K7" s="1"/>
      <c r="L7" s="4"/>
      <c r="M7" s="5"/>
      <c r="N7" s="5"/>
    </row>
    <row r="8" spans="2:15" s="8" customFormat="1" ht="29" x14ac:dyDescent="0.35">
      <c r="E8" s="9" t="s">
        <v>1</v>
      </c>
      <c r="F8" s="9" t="s">
        <v>2</v>
      </c>
      <c r="G8" s="9" t="s">
        <v>3</v>
      </c>
      <c r="H8" s="10" t="s">
        <v>4</v>
      </c>
      <c r="I8" s="11"/>
      <c r="J8" s="12"/>
      <c r="M8" s="12"/>
      <c r="N8" s="12"/>
    </row>
    <row r="9" spans="2:15" ht="15" hidden="1" x14ac:dyDescent="0.4">
      <c r="B9" s="13" t="s">
        <v>5</v>
      </c>
      <c r="C9" s="8"/>
      <c r="D9" s="13"/>
      <c r="E9" s="14">
        <v>3714507</v>
      </c>
      <c r="F9" s="14">
        <v>3047975</v>
      </c>
      <c r="G9" s="15">
        <f>F9/E9</f>
        <v>0.82055976742001024</v>
      </c>
      <c r="H9" s="13" t="s">
        <v>6</v>
      </c>
      <c r="I9" s="16"/>
      <c r="J9" s="17" t="s">
        <v>7</v>
      </c>
      <c r="K9" s="18" t="s">
        <v>8</v>
      </c>
      <c r="L9" s="13">
        <v>2020</v>
      </c>
      <c r="M9" s="5"/>
      <c r="N9" s="19" t="s">
        <v>9</v>
      </c>
    </row>
    <row r="10" spans="2:15" ht="15" hidden="1" x14ac:dyDescent="0.4">
      <c r="B10" s="13" t="s">
        <v>5</v>
      </c>
      <c r="C10" s="8"/>
      <c r="D10" s="13"/>
      <c r="E10" s="14">
        <v>6331307</v>
      </c>
      <c r="F10" s="14">
        <v>5831873</v>
      </c>
      <c r="G10" s="15">
        <f t="shared" ref="G10:G18" si="0">F10/E10</f>
        <v>0.92111676151543431</v>
      </c>
      <c r="H10" s="13" t="s">
        <v>6</v>
      </c>
      <c r="I10" s="16"/>
      <c r="J10" s="17" t="s">
        <v>10</v>
      </c>
      <c r="K10" s="18" t="s">
        <v>11</v>
      </c>
      <c r="L10" s="13">
        <v>2020</v>
      </c>
      <c r="M10" s="5"/>
      <c r="N10" s="19" t="s">
        <v>12</v>
      </c>
    </row>
    <row r="11" spans="2:15" ht="15" hidden="1" x14ac:dyDescent="0.4">
      <c r="B11" s="13" t="s">
        <v>5</v>
      </c>
      <c r="C11" s="8"/>
      <c r="D11" s="13"/>
      <c r="E11" s="14">
        <v>2380912</v>
      </c>
      <c r="F11" s="14">
        <v>1968524</v>
      </c>
      <c r="G11" s="15">
        <f t="shared" si="0"/>
        <v>0.82679410242797713</v>
      </c>
      <c r="H11" s="13" t="s">
        <v>6</v>
      </c>
      <c r="I11" s="16"/>
      <c r="J11" s="17" t="s">
        <v>13</v>
      </c>
      <c r="K11" s="18" t="s">
        <v>14</v>
      </c>
      <c r="L11" s="13">
        <v>2020</v>
      </c>
      <c r="M11" s="5"/>
      <c r="N11" s="19" t="s">
        <v>15</v>
      </c>
    </row>
    <row r="12" spans="2:15" ht="15" x14ac:dyDescent="0.4">
      <c r="B12" s="13" t="s">
        <v>5</v>
      </c>
      <c r="C12" s="8"/>
      <c r="D12" s="13" t="s">
        <v>16</v>
      </c>
      <c r="E12" s="14">
        <f>SUM(E9:E11)</f>
        <v>12426726</v>
      </c>
      <c r="F12" s="14">
        <f>SUM(F9:F11)</f>
        <v>10848372</v>
      </c>
      <c r="G12" s="15">
        <f t="shared" si="0"/>
        <v>0.87298714078028272</v>
      </c>
      <c r="H12" s="13" t="s">
        <v>6</v>
      </c>
      <c r="I12" s="16"/>
      <c r="J12" s="17" t="s">
        <v>17</v>
      </c>
      <c r="K12" s="18"/>
      <c r="L12" s="13">
        <v>2020</v>
      </c>
      <c r="M12" s="5"/>
      <c r="N12" s="19" t="s">
        <v>18</v>
      </c>
    </row>
    <row r="13" spans="2:15" ht="15" x14ac:dyDescent="0.4">
      <c r="B13" s="18" t="s">
        <v>19</v>
      </c>
      <c r="C13" s="8"/>
      <c r="D13" s="18" t="s">
        <v>20</v>
      </c>
      <c r="E13" s="14">
        <v>3957000</v>
      </c>
      <c r="F13" s="14">
        <v>3165000</v>
      </c>
      <c r="G13" s="15">
        <f t="shared" si="0"/>
        <v>0.7998483699772555</v>
      </c>
      <c r="H13" s="20" t="s">
        <v>21</v>
      </c>
      <c r="I13" s="16"/>
      <c r="J13" s="17" t="s">
        <v>22</v>
      </c>
      <c r="K13" s="18" t="s">
        <v>23</v>
      </c>
      <c r="L13" s="20">
        <v>2016</v>
      </c>
      <c r="M13" s="5"/>
      <c r="N13" s="19" t="s">
        <v>24</v>
      </c>
    </row>
    <row r="14" spans="2:15" x14ac:dyDescent="0.35">
      <c r="B14" s="18" t="s">
        <v>25</v>
      </c>
      <c r="C14" s="8"/>
      <c r="D14" s="18" t="s">
        <v>26</v>
      </c>
      <c r="E14" s="14">
        <v>23428000</v>
      </c>
      <c r="F14" s="14">
        <v>10732000</v>
      </c>
      <c r="G14" s="15">
        <f t="shared" si="0"/>
        <v>0.4580843435205737</v>
      </c>
      <c r="H14" s="20" t="s">
        <v>27</v>
      </c>
      <c r="I14" s="16"/>
      <c r="J14" s="17" t="s">
        <v>22</v>
      </c>
      <c r="K14" s="18" t="s">
        <v>28</v>
      </c>
      <c r="L14" s="20">
        <v>2021</v>
      </c>
      <c r="M14" s="5"/>
      <c r="N14" s="21" t="s">
        <v>29</v>
      </c>
    </row>
    <row r="15" spans="2:15" x14ac:dyDescent="0.35">
      <c r="B15" s="18" t="s">
        <v>30</v>
      </c>
      <c r="C15" s="8"/>
      <c r="D15" s="18" t="s">
        <v>31</v>
      </c>
      <c r="E15" s="14">
        <v>5242000</v>
      </c>
      <c r="F15" s="14">
        <v>4434000</v>
      </c>
      <c r="G15" s="15">
        <f t="shared" si="0"/>
        <v>0.84586035864173981</v>
      </c>
      <c r="H15" s="20" t="s">
        <v>21</v>
      </c>
      <c r="I15" s="16"/>
      <c r="J15" s="17" t="s">
        <v>22</v>
      </c>
      <c r="K15" s="18" t="s">
        <v>32</v>
      </c>
      <c r="L15" s="20">
        <v>2023</v>
      </c>
      <c r="M15" s="5"/>
      <c r="N15" s="21" t="s">
        <v>33</v>
      </c>
      <c r="O15" t="s">
        <v>34</v>
      </c>
    </row>
    <row r="16" spans="2:15" ht="15" x14ac:dyDescent="0.4">
      <c r="B16" s="18" t="s">
        <v>35</v>
      </c>
      <c r="C16" s="8"/>
      <c r="D16" s="18" t="s">
        <v>36</v>
      </c>
      <c r="E16" s="14">
        <v>1400000</v>
      </c>
      <c r="F16" s="14">
        <v>1240000</v>
      </c>
      <c r="G16" s="15">
        <f t="shared" si="0"/>
        <v>0.88571428571428568</v>
      </c>
      <c r="H16" s="20" t="s">
        <v>6</v>
      </c>
      <c r="I16" s="16"/>
      <c r="J16" s="17" t="s">
        <v>22</v>
      </c>
      <c r="K16" s="18" t="s">
        <v>37</v>
      </c>
      <c r="L16" s="20">
        <v>2019</v>
      </c>
      <c r="M16" s="5"/>
      <c r="N16" s="19" t="s">
        <v>38</v>
      </c>
      <c r="O16" t="s">
        <v>39</v>
      </c>
    </row>
    <row r="17" spans="2:14" ht="15" x14ac:dyDescent="0.4">
      <c r="B17" s="18" t="s">
        <v>40</v>
      </c>
      <c r="C17" s="8"/>
      <c r="D17" s="18" t="s">
        <v>41</v>
      </c>
      <c r="E17" s="14">
        <v>10527202</v>
      </c>
      <c r="F17" s="14">
        <v>10333188</v>
      </c>
      <c r="G17" s="15">
        <f t="shared" si="0"/>
        <v>0.98157022160304319</v>
      </c>
      <c r="H17" s="20" t="s">
        <v>42</v>
      </c>
      <c r="I17" s="16"/>
      <c r="J17" s="17" t="s">
        <v>22</v>
      </c>
      <c r="K17" s="18" t="s">
        <v>43</v>
      </c>
      <c r="L17" s="20">
        <v>2021</v>
      </c>
      <c r="M17" s="5"/>
      <c r="N17" s="19" t="s">
        <v>44</v>
      </c>
    </row>
    <row r="18" spans="2:14" ht="15" x14ac:dyDescent="0.4">
      <c r="B18" s="18"/>
      <c r="C18" s="8"/>
      <c r="D18" s="43" t="s">
        <v>67</v>
      </c>
      <c r="E18" s="44">
        <v>4338000</v>
      </c>
      <c r="F18" s="44">
        <v>1773000</v>
      </c>
      <c r="G18" s="45">
        <f t="shared" si="0"/>
        <v>0.40871369294605808</v>
      </c>
      <c r="H18" s="46" t="s">
        <v>68</v>
      </c>
      <c r="I18" s="24"/>
      <c r="J18" s="5"/>
      <c r="K18" s="1"/>
      <c r="L18" s="4"/>
      <c r="M18" s="5"/>
      <c r="N18" s="19"/>
    </row>
    <row r="19" spans="2:14" x14ac:dyDescent="0.35">
      <c r="B19" s="22" t="s">
        <v>45</v>
      </c>
      <c r="C19" s="8"/>
      <c r="D19" s="47" t="s">
        <v>46</v>
      </c>
      <c r="E19" s="47"/>
      <c r="F19" s="47"/>
      <c r="G19" s="23">
        <f>AVERAGE(G9:G18)</f>
        <v>0.78212490445466598</v>
      </c>
      <c r="H19" s="24"/>
      <c r="I19" s="1"/>
      <c r="J19" s="1"/>
      <c r="K19" s="4"/>
      <c r="L19" s="4"/>
      <c r="M19" s="5"/>
      <c r="N19" s="5"/>
    </row>
    <row r="20" spans="2:14" x14ac:dyDescent="0.35">
      <c r="C20" s="8"/>
      <c r="D20" s="6"/>
      <c r="E20" s="6"/>
      <c r="F20" s="7"/>
      <c r="G20" s="25"/>
      <c r="H20" s="25"/>
      <c r="I20" s="1"/>
      <c r="J20" s="1"/>
      <c r="K20" s="4"/>
      <c r="L20" s="4"/>
      <c r="M20" s="5"/>
      <c r="N20" s="5"/>
    </row>
    <row r="21" spans="2:14" x14ac:dyDescent="0.35">
      <c r="B21" s="5"/>
      <c r="D21" s="26" t="s">
        <v>47</v>
      </c>
      <c r="E21" s="27">
        <v>7072000</v>
      </c>
      <c r="F21" s="27">
        <v>1988000</v>
      </c>
      <c r="G21" s="28">
        <f>F21/E21</f>
        <v>0.28110859728506787</v>
      </c>
      <c r="H21" s="29" t="s">
        <v>42</v>
      </c>
      <c r="I21" s="16"/>
      <c r="J21" s="30" t="s">
        <v>22</v>
      </c>
      <c r="K21" s="18" t="s">
        <v>48</v>
      </c>
      <c r="L21" s="20">
        <v>2017</v>
      </c>
      <c r="M21" s="5"/>
      <c r="N21" s="5"/>
    </row>
    <row r="22" spans="2:14" ht="15" thickBot="1" x14ac:dyDescent="0.4">
      <c r="B22" s="5"/>
      <c r="D22" s="1"/>
      <c r="E22" s="31"/>
      <c r="F22" s="31"/>
      <c r="G22" s="32"/>
      <c r="H22" s="4"/>
      <c r="I22" s="1"/>
      <c r="K22" s="4"/>
      <c r="M22" s="5"/>
    </row>
    <row r="23" spans="2:14" ht="15" thickBot="1" x14ac:dyDescent="0.4">
      <c r="C23" s="1"/>
      <c r="D23" s="48" t="s">
        <v>49</v>
      </c>
      <c r="E23" s="48"/>
      <c r="F23" s="49"/>
      <c r="G23" s="33">
        <f>G21/G19</f>
        <v>0.35941650199857772</v>
      </c>
      <c r="H23" s="24"/>
      <c r="I23" s="24"/>
      <c r="K23" s="4"/>
      <c r="M23" s="5"/>
    </row>
    <row r="24" spans="2:14" x14ac:dyDescent="0.35">
      <c r="C24" s="1"/>
      <c r="D24" s="1"/>
      <c r="E24" s="5"/>
      <c r="F24" s="34"/>
      <c r="G24" s="34"/>
      <c r="H24" s="35"/>
      <c r="I24" s="24"/>
      <c r="J24" s="1"/>
      <c r="K24" s="4"/>
      <c r="L24" s="4"/>
      <c r="M24" s="5"/>
      <c r="N24" s="5"/>
    </row>
    <row r="25" spans="2:14" x14ac:dyDescent="0.35">
      <c r="C25" s="1"/>
      <c r="D25" s="1"/>
      <c r="E25" s="5"/>
      <c r="F25" s="34"/>
      <c r="G25" s="34"/>
      <c r="H25" s="35"/>
      <c r="I25" s="24"/>
      <c r="J25" s="1"/>
      <c r="K25" s="4"/>
      <c r="L25" s="4"/>
      <c r="M25" s="5"/>
      <c r="N25" s="5"/>
    </row>
    <row r="26" spans="2:14" x14ac:dyDescent="0.35">
      <c r="D26" s="1"/>
      <c r="E26" s="5"/>
      <c r="F26" s="34"/>
      <c r="G26" s="34"/>
      <c r="H26" s="35"/>
      <c r="J26" s="1"/>
      <c r="K26" s="4"/>
      <c r="L26" s="4"/>
      <c r="M26" s="5"/>
      <c r="N26" s="5"/>
    </row>
    <row r="27" spans="2:14" x14ac:dyDescent="0.35">
      <c r="F27" s="35"/>
      <c r="G27" s="24"/>
    </row>
    <row r="28" spans="2:14" x14ac:dyDescent="0.35">
      <c r="F28" s="35"/>
      <c r="G28" s="24"/>
    </row>
    <row r="29" spans="2:14" x14ac:dyDescent="0.35">
      <c r="F29" s="35"/>
      <c r="G29" s="24"/>
    </row>
    <row r="30" spans="2:14" x14ac:dyDescent="0.35">
      <c r="F30" s="35"/>
      <c r="G30" s="24"/>
    </row>
    <row r="31" spans="2:14" x14ac:dyDescent="0.35">
      <c r="F31" s="35"/>
      <c r="G31" s="24"/>
    </row>
    <row r="32" spans="2:14" x14ac:dyDescent="0.35">
      <c r="F32" s="35"/>
      <c r="G32" s="24"/>
    </row>
    <row r="33" spans="3:17" x14ac:dyDescent="0.35">
      <c r="F33" s="35"/>
      <c r="G33" s="24"/>
    </row>
    <row r="35" spans="3:17" x14ac:dyDescent="0.35">
      <c r="C35" t="s">
        <v>50</v>
      </c>
    </row>
    <row r="41" spans="3:17" ht="29" x14ac:dyDescent="0.35">
      <c r="M41" s="1" t="s">
        <v>51</v>
      </c>
      <c r="N41" s="1" t="s">
        <v>52</v>
      </c>
      <c r="O41" s="8" t="s">
        <v>53</v>
      </c>
      <c r="P41" s="1" t="s">
        <v>54</v>
      </c>
      <c r="Q41" s="8" t="s">
        <v>53</v>
      </c>
    </row>
    <row r="42" spans="3:17" x14ac:dyDescent="0.35">
      <c r="K42" s="5" t="s">
        <v>55</v>
      </c>
      <c r="M42">
        <v>20</v>
      </c>
      <c r="N42" s="37">
        <v>0.16</v>
      </c>
      <c r="O42" s="38">
        <f>N42/M42</f>
        <v>8.0000000000000002E-3</v>
      </c>
      <c r="P42" s="37">
        <v>0.13</v>
      </c>
      <c r="Q42" s="38">
        <f>P42/M42</f>
        <v>6.5000000000000006E-3</v>
      </c>
    </row>
    <row r="43" spans="3:17" x14ac:dyDescent="0.35">
      <c r="K43" s="5" t="s">
        <v>56</v>
      </c>
      <c r="M43">
        <v>18</v>
      </c>
      <c r="N43" s="37">
        <v>0.1</v>
      </c>
      <c r="O43" s="38">
        <f t="shared" ref="O43:O51" si="1">N43/M43</f>
        <v>5.5555555555555558E-3</v>
      </c>
      <c r="P43" s="37">
        <v>7.0000000000000007E-2</v>
      </c>
      <c r="Q43" s="38">
        <f t="shared" ref="Q43:Q51" si="2">P43/M43</f>
        <v>3.8888888888888892E-3</v>
      </c>
    </row>
    <row r="44" spans="3:17" x14ac:dyDescent="0.35">
      <c r="K44" s="5" t="s">
        <v>57</v>
      </c>
      <c r="M44">
        <v>19</v>
      </c>
      <c r="N44" s="37">
        <v>0.31</v>
      </c>
      <c r="O44" s="38">
        <f t="shared" si="1"/>
        <v>1.6315789473684211E-2</v>
      </c>
      <c r="P44" s="37">
        <v>0.19</v>
      </c>
      <c r="Q44" s="38">
        <f t="shared" si="2"/>
        <v>0.01</v>
      </c>
    </row>
    <row r="45" spans="3:17" x14ac:dyDescent="0.35">
      <c r="K45" s="5" t="s">
        <v>58</v>
      </c>
      <c r="M45">
        <v>20</v>
      </c>
      <c r="N45" s="37">
        <v>0.19</v>
      </c>
      <c r="O45" s="38">
        <f t="shared" si="1"/>
        <v>9.4999999999999998E-3</v>
      </c>
      <c r="P45" s="37">
        <v>0.14000000000000001</v>
      </c>
      <c r="Q45" s="38">
        <f t="shared" si="2"/>
        <v>7.000000000000001E-3</v>
      </c>
    </row>
    <row r="46" spans="3:17" x14ac:dyDescent="0.35">
      <c r="K46" s="5" t="s">
        <v>59</v>
      </c>
      <c r="M46">
        <v>12</v>
      </c>
      <c r="N46" s="37">
        <v>0.14000000000000001</v>
      </c>
      <c r="O46" s="38">
        <f t="shared" si="1"/>
        <v>1.1666666666666667E-2</v>
      </c>
      <c r="P46" s="37">
        <v>0.13</v>
      </c>
      <c r="Q46" s="38">
        <f t="shared" si="2"/>
        <v>1.0833333333333334E-2</v>
      </c>
    </row>
    <row r="47" spans="3:17" x14ac:dyDescent="0.35">
      <c r="K47" s="5" t="s">
        <v>60</v>
      </c>
      <c r="M47">
        <v>10</v>
      </c>
      <c r="N47" s="37">
        <v>0.13</v>
      </c>
      <c r="O47" s="38">
        <f t="shared" si="1"/>
        <v>1.3000000000000001E-2</v>
      </c>
      <c r="P47" s="37">
        <v>0.08</v>
      </c>
      <c r="Q47" s="38">
        <f t="shared" si="2"/>
        <v>8.0000000000000002E-3</v>
      </c>
    </row>
    <row r="48" spans="3:17" x14ac:dyDescent="0.35">
      <c r="K48" s="5" t="s">
        <v>61</v>
      </c>
      <c r="M48">
        <v>19</v>
      </c>
      <c r="N48" s="37">
        <v>0.12</v>
      </c>
      <c r="O48" s="38">
        <f t="shared" si="1"/>
        <v>6.3157894736842104E-3</v>
      </c>
      <c r="P48" s="37">
        <v>0.09</v>
      </c>
      <c r="Q48" s="38">
        <f t="shared" si="2"/>
        <v>4.7368421052631574E-3</v>
      </c>
    </row>
    <row r="49" spans="11:17" x14ac:dyDescent="0.35">
      <c r="K49" s="5" t="s">
        <v>62</v>
      </c>
      <c r="M49">
        <v>20</v>
      </c>
      <c r="N49" s="37">
        <v>0.06</v>
      </c>
      <c r="O49" s="39">
        <f t="shared" si="1"/>
        <v>3.0000000000000001E-3</v>
      </c>
      <c r="P49" s="37">
        <v>0.06</v>
      </c>
      <c r="Q49" s="39">
        <f t="shared" si="2"/>
        <v>3.0000000000000001E-3</v>
      </c>
    </row>
    <row r="50" spans="11:17" x14ac:dyDescent="0.35">
      <c r="K50" s="5" t="s">
        <v>63</v>
      </c>
      <c r="M50">
        <v>10</v>
      </c>
      <c r="N50" s="37">
        <v>0.09</v>
      </c>
      <c r="O50" s="38">
        <f t="shared" si="1"/>
        <v>8.9999999999999993E-3</v>
      </c>
      <c r="P50" s="37">
        <v>0.08</v>
      </c>
      <c r="Q50" s="38">
        <f t="shared" si="2"/>
        <v>8.0000000000000002E-3</v>
      </c>
    </row>
    <row r="51" spans="11:17" x14ac:dyDescent="0.35">
      <c r="K51" s="5" t="s">
        <v>64</v>
      </c>
      <c r="M51">
        <v>10</v>
      </c>
      <c r="N51" s="37">
        <v>0.21</v>
      </c>
      <c r="O51" s="38">
        <f t="shared" si="1"/>
        <v>2.0999999999999998E-2</v>
      </c>
      <c r="P51" s="37">
        <v>0.14000000000000001</v>
      </c>
      <c r="Q51" s="38">
        <f t="shared" si="2"/>
        <v>1.4000000000000002E-2</v>
      </c>
    </row>
    <row r="52" spans="11:17" x14ac:dyDescent="0.35">
      <c r="N52" s="5" t="s">
        <v>65</v>
      </c>
      <c r="O52" s="40">
        <f>(O42+O43+O44+O45+O46+O47+O48+O50+O51)/9</f>
        <v>1.1150422352176738E-2</v>
      </c>
      <c r="Q52" s="40">
        <f>(Q42+Q43+Q44+Q45+Q46+Q47+Q48+Q50+Q51)/9</f>
        <v>8.1065627030539322E-3</v>
      </c>
    </row>
    <row r="53" spans="11:17" x14ac:dyDescent="0.35">
      <c r="N53" s="41" t="s">
        <v>66</v>
      </c>
      <c r="O53" s="42">
        <f>O52/O49</f>
        <v>3.7168074507255793</v>
      </c>
      <c r="Q53" s="42">
        <f>Q52/Q49</f>
        <v>2.7021875676846441</v>
      </c>
    </row>
  </sheetData>
  <mergeCells count="2">
    <mergeCell ref="D19:F19"/>
    <mergeCell ref="D23:F2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8427FD0CC4444B87AB1CF5C8D52EB" ma:contentTypeVersion="17" ma:contentTypeDescription="Create a new document." ma:contentTypeScope="" ma:versionID="8b905537234f0b3c0e5016c2b437e144">
  <xsd:schema xmlns:xsd="http://www.w3.org/2001/XMLSchema" xmlns:xs="http://www.w3.org/2001/XMLSchema" xmlns:p="http://schemas.microsoft.com/office/2006/metadata/properties" xmlns:ns2="173c2605-4b7d-457e-8dba-1d57dca954fb" xmlns:ns3="2546f5b2-04f2-4a0e-9993-466f4f9aad71" targetNamespace="http://schemas.microsoft.com/office/2006/metadata/properties" ma:root="true" ma:fieldsID="e0e09c77e22475511d249008e34951e2" ns2:_="" ns3:_="">
    <xsd:import namespace="173c2605-4b7d-457e-8dba-1d57dca954fb"/>
    <xsd:import namespace="2546f5b2-04f2-4a0e-9993-466f4f9aa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c2605-4b7d-457e-8dba-1d57dca95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e670ea6-2f79-449f-ac2a-ce9deb4e7c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6f5b2-04f2-4a0e-9993-466f4f9aa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4d66dc-3591-49a4-96e5-0b2840783e5f}" ma:internalName="TaxCatchAll" ma:showField="CatchAllData" ma:web="2546f5b2-04f2-4a0e-9993-466f4f9aad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46f5b2-04f2-4a0e-9993-466f4f9aad71" xsi:nil="true"/>
    <lcf76f155ced4ddcb4097134ff3c332f xmlns="173c2605-4b7d-457e-8dba-1d57dca954f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A4E2C2-E682-4E05-BA2B-CA9895DB1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3c2605-4b7d-457e-8dba-1d57dca954fb"/>
    <ds:schemaRef ds:uri="2546f5b2-04f2-4a0e-9993-466f4f9aa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B8C8E2-E4F8-4108-BE63-7106F1091A5C}">
  <ds:schemaRefs>
    <ds:schemaRef ds:uri="http://schemas.microsoft.com/office/2006/metadata/properties"/>
    <ds:schemaRef ds:uri="http://schemas.microsoft.com/office/infopath/2007/PartnerControls"/>
    <ds:schemaRef ds:uri="2546f5b2-04f2-4a0e-9993-466f4f9aad71"/>
    <ds:schemaRef ds:uri="173c2605-4b7d-457e-8dba-1d57dca954fb"/>
  </ds:schemaRefs>
</ds:datastoreItem>
</file>

<file path=customXml/itemProps3.xml><?xml version="1.0" encoding="utf-8"?>
<ds:datastoreItem xmlns:ds="http://schemas.openxmlformats.org/officeDocument/2006/customXml" ds:itemID="{FEC42F0D-FB3D-48F0-9EA3-6E6C9101A9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MPS Comparisons</vt:lpstr>
      <vt:lpstr>MPS Comparisons Add 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Grevatt</dc:creator>
  <cp:lastModifiedBy>Jim Grevatt</cp:lastModifiedBy>
  <dcterms:created xsi:type="dcterms:W3CDTF">2023-08-02T21:00:51Z</dcterms:created>
  <dcterms:modified xsi:type="dcterms:W3CDTF">2023-08-04T15:48:19Z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0x010100A558427FD0CC4444B87AB1CF5C8D52EB</vt:lpwstr>
  </property>
</Properties>
</file>