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180" firstSheet="1" activeTab="11"/>
  </bookViews>
  <sheets>
    <sheet name="Cement and Concrete Annual" sheetId="1" r:id="rId1"/>
    <sheet name="Cement and Concrete" sheetId="2" r:id="rId2"/>
    <sheet name="Metal Products Annual" sheetId="3" r:id="rId3"/>
    <sheet name="Metal Products" sheetId="4" r:id="rId4"/>
    <sheet name="Construction Machinery Annual" sheetId="5" r:id="rId5"/>
    <sheet name="Construction Machinery" sheetId="6" r:id="rId6"/>
    <sheet name="Hot Rolled Steel Annual" sheetId="7" r:id="rId7"/>
    <sheet name="Hot Rolled Steel" sheetId="8" r:id="rId8"/>
    <sheet name="General Freight Annual" sheetId="9" r:id="rId9"/>
    <sheet name="General Freight" sheetId="10" r:id="rId10"/>
    <sheet name="CPI" sheetId="11" r:id="rId11"/>
    <sheet name="Graph" sheetId="12" r:id="rId12"/>
  </sheets>
  <externalReferences>
    <externalReference r:id="rId15"/>
  </externalReference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<sst xmlns="http://schemas.openxmlformats.org/spreadsheetml/2006/main" count="135" uniqueCount="34">
  <si>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</si>
  <si>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</si>
  <si>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</si>
  <si>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</si>
  <si>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</si>
  <si>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</si>
  <si>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PCU32733273</t>
  </si>
  <si>
    <t>Producer Price Index by Industry: Cement and Concrete Product Manufacturing, Index Dec 2003=100, Monthly, Not Seasonally Adjusted</t>
  </si>
  <si>
    <t>Frequency: Monthly</t>
  </si>
  <si>
    <t>observation_date</t>
  </si>
  <si>
    <t>WPU112</t>
  </si>
  <si>
    <t>Producer Price Index by Commodity: Machinery and Equipment: Construction Machinery and Equipment, Index 1982=100, Monthly, Not Seasonally Adjusted</t>
  </si>
  <si>
    <t>WPU10170301</t>
  </si>
  <si>
    <t>Producer Price Index by Commodity: Metals and Metal Products: Hot Rolled Steel Sheet and Strip, Including Tin Mill Products, Index Dec 2003=100, Monthly, Not Seasonally Adjusted</t>
  </si>
  <si>
    <t>CPIAUCSL</t>
  </si>
  <si>
    <t>Consumer Price Index for All Urban Consumers: All Items in U.S. City Average, Index 1982-1984=100, Monthly, Seasonally Adjusted</t>
  </si>
  <si>
    <t>Cement and Concrete</t>
  </si>
  <si>
    <t>Metal Products</t>
  </si>
  <si>
    <t>Construction Machinery</t>
  </si>
  <si>
    <t>Hot Rolled Steel</t>
  </si>
  <si>
    <t>CPI</t>
  </si>
  <si>
    <t>General Freight Trucking</t>
  </si>
  <si>
    <t>PCU48414841</t>
  </si>
  <si>
    <t>Producer Price Index by Industry: General Freight Trucking, Index Dec 2003=100, Monthly, Not Seasonally Adjusted</t>
  </si>
  <si>
    <t>WPU10</t>
  </si>
  <si>
    <t>Producer Price Index by Commodity: Metals and Metal Products, Index 1982=100, Monthly, Not Seasonally Adjusted</t>
  </si>
  <si>
    <t>Index Value</t>
  </si>
  <si>
    <t>Frequency: Annual</t>
  </si>
  <si>
    <t>Producer Price Index by Industry: General Freight Trucking, Index Dec 2003=100, Annual, Not Seasonally Adjusted</t>
  </si>
  <si>
    <t>Producer Price Index by Commodity: Metals and Metal Products: Hot Rolled Steel Sheet and Strip, Including Tin Mill Products, Index Dec 2003=100, Annual, Not Seasonally Adjusted</t>
  </si>
  <si>
    <t>Producer Price Index by Commodity: Metals and Metal Products, Index 1982=100, Annual, Not Seasonally Adjusted</t>
  </si>
  <si>
    <t>YOY Change</t>
  </si>
  <si>
    <t>Producer Price Index by Industry: Cement and Concrete Product Manufacturing, Index Dec 2003=100, Annual, Not Seasonally Adjusted</t>
  </si>
  <si>
    <t>Producer Price Index by Commodity: Machinery and Equipment: Construction Machinery and Equipment, Index 1982=100, Annual, Not Seasonally Adjusted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</si>
</sst>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"/>
    <numFmt numFmtId="166" formatCode="0.00000"/>
    <numFmt numFmtId="167" formatCode="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[$-409]dddd\,\ mmmm\ d\,\ yyyy"/>
    <numFmt numFmtId="174" formatCode="[$-409]h:mm:ss\ AM/PM"/>
  </numFmts>
  <fonts count="37">
    <font>
      <sz val="10"/>
      <name val="Arial"/>
      <family val="0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55">
      <alignment/>
      <protection/>
    </xf>
    <xf numFmtId="164" fontId="0" fillId="0" borderId="0" xfId="55" applyNumberFormat="1">
      <alignment/>
      <protection/>
    </xf>
    <xf numFmtId="165" fontId="0" fillId="0" borderId="0" xfId="55" applyNumberFormat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9" fontId="0" fillId="0" borderId="10" xfId="58" applyFont="1" applyBorder="1" applyAlignment="1">
      <alignment/>
    </xf>
    <xf numFmtId="0" fontId="0" fillId="0" borderId="0" xfId="55" applyAlignment="1">
      <alignment horizontal="right"/>
      <protection/>
    </xf>
    <xf numFmtId="9" fontId="0" fillId="0" borderId="0" xfId="58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07"/>
          <c:w val="0.9735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Cement and Concrete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Graph!$A$3:$A$211</c:f>
              <c:strCache/>
            </c:strRef>
          </c:cat>
          <c:val>
            <c:numRef>
              <c:f>Graph!$B$3:$B$211</c:f>
              <c:numCache/>
            </c:numRef>
          </c:val>
          <c:smooth val="0"/>
        </c:ser>
        <c:ser>
          <c:idx val="1"/>
          <c:order val="1"/>
          <c:tx>
            <c:strRef>
              <c:f>Graph!$C$2</c:f>
              <c:strCache>
                <c:ptCount val="1"/>
                <c:pt idx="0">
                  <c:v>Metal Products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Graph!$A$3:$A$211</c:f>
              <c:strCache/>
            </c:strRef>
          </c:cat>
          <c:val>
            <c:numRef>
              <c:f>Graph!$C$3:$C$211</c:f>
              <c:numCache/>
            </c:numRef>
          </c:val>
          <c:smooth val="0"/>
        </c:ser>
        <c:ser>
          <c:idx val="2"/>
          <c:order val="2"/>
          <c:tx>
            <c:strRef>
              <c:f>Graph!$D$2</c:f>
              <c:strCache>
                <c:ptCount val="1"/>
                <c:pt idx="0">
                  <c:v>Construction Machinery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Graph!$A$3:$A$211</c:f>
              <c:strCache/>
            </c:strRef>
          </c:cat>
          <c:val>
            <c:numRef>
              <c:f>Graph!$D$3:$D$211</c:f>
              <c:numCache/>
            </c:numRef>
          </c:val>
          <c:smooth val="0"/>
        </c:ser>
        <c:ser>
          <c:idx val="3"/>
          <c:order val="3"/>
          <c:tx>
            <c:strRef>
              <c:f>Graph!$E$2</c:f>
              <c:strCache>
                <c:ptCount val="1"/>
                <c:pt idx="0">
                  <c:v>Hot Rolled Steel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Graph!$A$3:$A$211</c:f>
              <c:strCache/>
            </c:strRef>
          </c:cat>
          <c:val>
            <c:numRef>
              <c:f>Graph!$E$3:$E$211</c:f>
              <c:numCache/>
            </c:numRef>
          </c:val>
          <c:smooth val="0"/>
        </c:ser>
        <c:ser>
          <c:idx val="5"/>
          <c:order val="4"/>
          <c:tx>
            <c:strRef>
              <c:f>Graph!$F$2</c:f>
              <c:strCache>
                <c:ptCount val="1"/>
                <c:pt idx="0">
                  <c:v>General Freight Trucking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Graph!$A$3:$A$211</c:f>
              <c:strCache/>
            </c:strRef>
          </c:cat>
          <c:val>
            <c:numRef>
              <c:f>Graph!$F$3:$F$211</c:f>
              <c:numCache/>
            </c:numRef>
          </c:val>
          <c:smooth val="0"/>
        </c:ser>
        <c:ser>
          <c:idx val="4"/>
          <c:order val="5"/>
          <c:tx>
            <c:strRef>
              <c:f>Graph!$G$2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Graph!$A$3:$A$211</c:f>
              <c:strCache/>
            </c:strRef>
          </c:cat>
          <c:val>
            <c:numRef>
              <c:f>Graph!$G$3:$G$211</c:f>
              <c:numCache/>
            </c:numRef>
          </c:val>
          <c:smooth val="0"/>
        </c:ser>
        <c:marker val="1"/>
        <c:axId val="8266639"/>
        <c:axId val="7290888"/>
      </c:lineChart>
      <c:dateAx>
        <c:axId val="8266639"/>
        <c:scaling>
          <c:orientation val="minMax"/>
        </c:scaling>
        <c:axPos val="b"/>
        <c:delete val="0"/>
        <c:numFmt formatCode="yyyy\-mm\-dd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7290888"/>
        <c:crosses val="autoZero"/>
        <c:auto val="0"/>
        <c:baseTimeUnit val="months"/>
        <c:majorUnit val="7"/>
        <c:majorTimeUnit val="months"/>
        <c:minorUnit val="1"/>
        <c:minorTimeUnit val="months"/>
        <c:noMultiLvlLbl val="0"/>
      </c:dateAx>
      <c:valAx>
        <c:axId val="729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8266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9045"/>
          <c:w val="0.639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065"/>
          <c:w val="0.9507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Cement and Concrete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Graph!$I$4:$I$19</c:f>
              <c:numCache/>
            </c:numRef>
          </c:cat>
          <c:val>
            <c:numRef>
              <c:f>Graph!$J$4:$J$19</c:f>
              <c:numCache/>
            </c:numRef>
          </c:val>
          <c:smooth val="0"/>
        </c:ser>
        <c:ser>
          <c:idx val="1"/>
          <c:order val="1"/>
          <c:tx>
            <c:strRef>
              <c:f>Graph!$C$2</c:f>
              <c:strCache>
                <c:ptCount val="1"/>
                <c:pt idx="0">
                  <c:v>Metal Products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Graph!$I$4:$I$19</c:f>
              <c:numCache/>
            </c:numRef>
          </c:cat>
          <c:val>
            <c:numRef>
              <c:f>Graph!$K$4:$K$19</c:f>
              <c:numCache/>
            </c:numRef>
          </c:val>
          <c:smooth val="0"/>
        </c:ser>
        <c:ser>
          <c:idx val="2"/>
          <c:order val="2"/>
          <c:tx>
            <c:strRef>
              <c:f>Graph!$D$2</c:f>
              <c:strCache>
                <c:ptCount val="1"/>
                <c:pt idx="0">
                  <c:v>Construction Machinery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Graph!$I$4:$I$19</c:f>
              <c:numCache/>
            </c:numRef>
          </c:cat>
          <c:val>
            <c:numRef>
              <c:f>Graph!$L$4:$L$19</c:f>
              <c:numCache/>
            </c:numRef>
          </c:val>
          <c:smooth val="0"/>
        </c:ser>
        <c:ser>
          <c:idx val="3"/>
          <c:order val="3"/>
          <c:tx>
            <c:strRef>
              <c:f>Graph!$E$2</c:f>
              <c:strCache>
                <c:ptCount val="1"/>
                <c:pt idx="0">
                  <c:v>Hot Rolled Steel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Graph!$I$4:$I$19</c:f>
              <c:numCache/>
            </c:numRef>
          </c:cat>
          <c:val>
            <c:numRef>
              <c:f>Graph!$M$4:$M$19</c:f>
              <c:numCache/>
            </c:numRef>
          </c:val>
          <c:smooth val="0"/>
        </c:ser>
        <c:ser>
          <c:idx val="5"/>
          <c:order val="4"/>
          <c:tx>
            <c:strRef>
              <c:f>Graph!$F$2</c:f>
              <c:strCache>
                <c:ptCount val="1"/>
                <c:pt idx="0">
                  <c:v>General Freight Trucking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Graph!$I$4:$I$19</c:f>
              <c:numCache/>
            </c:numRef>
          </c:cat>
          <c:val>
            <c:numRef>
              <c:f>Graph!$N$4:$N$19</c:f>
              <c:numCache/>
            </c:numRef>
          </c:val>
          <c:smooth val="0"/>
        </c:ser>
        <c:marker val="1"/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YoY Change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56179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505"/>
          <c:w val="0.909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95250</xdr:rowOff>
    </xdr:from>
    <xdr:to>
      <xdr:col>25</xdr:col>
      <xdr:colOff>571500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2077700" y="419100"/>
        <a:ext cx="74295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39</xdr:row>
      <xdr:rowOff>0</xdr:rowOff>
    </xdr:from>
    <xdr:to>
      <xdr:col>26</xdr:col>
      <xdr:colOff>238125</xdr:colOff>
      <xdr:row>75</xdr:row>
      <xdr:rowOff>38100</xdr:rowOff>
    </xdr:to>
    <xdr:graphicFrame>
      <xdr:nvGraphicFramePr>
        <xdr:cNvPr id="2" name="Chart 1"/>
        <xdr:cNvGraphicFramePr/>
      </xdr:nvGraphicFramePr>
      <xdr:xfrm>
        <a:off x="12077700" y="6315075"/>
        <a:ext cx="785812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15" sqref="B15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6</v>
      </c>
      <c r="B8" s="2" t="s">
        <v>32</v>
      </c>
    </row>
    <row r="10" ht="12.75">
      <c r="A10" s="2" t="s">
        <v>27</v>
      </c>
    </row>
    <row r="11" spans="1:2" ht="12.75">
      <c r="A11" s="2" t="s">
        <v>9</v>
      </c>
      <c r="B11" s="2" t="s">
        <v>6</v>
      </c>
    </row>
    <row r="12" spans="1:2" ht="12.75">
      <c r="A12" s="3">
        <v>37987</v>
      </c>
      <c r="B12" s="4">
        <v>104.21666666666667</v>
      </c>
    </row>
    <row r="13" spans="1:2" ht="12.75">
      <c r="A13" s="3">
        <v>38353</v>
      </c>
      <c r="B13" s="4">
        <v>114.8</v>
      </c>
    </row>
    <row r="14" spans="1:2" ht="12.75">
      <c r="A14" s="3">
        <v>38718</v>
      </c>
      <c r="B14" s="4">
        <v>126.65</v>
      </c>
    </row>
    <row r="15" spans="1:2" ht="12.75">
      <c r="A15" s="3">
        <v>39083</v>
      </c>
      <c r="B15" s="4">
        <v>131.86666666666667</v>
      </c>
    </row>
    <row r="16" spans="1:2" ht="12.75">
      <c r="A16" s="3">
        <v>39448</v>
      </c>
      <c r="B16" s="4">
        <v>136.40833333333333</v>
      </c>
    </row>
    <row r="17" spans="1:2" ht="12.75">
      <c r="A17" s="3">
        <v>39814</v>
      </c>
      <c r="B17" s="4">
        <v>138</v>
      </c>
    </row>
    <row r="18" spans="1:2" ht="12.75">
      <c r="A18" s="3">
        <v>40179</v>
      </c>
      <c r="B18" s="4">
        <v>135.3</v>
      </c>
    </row>
    <row r="19" spans="1:2" ht="12.75">
      <c r="A19" s="3">
        <v>40544</v>
      </c>
      <c r="B19" s="4">
        <v>135.03333333333333</v>
      </c>
    </row>
    <row r="20" spans="1:2" ht="12.75">
      <c r="A20" s="3">
        <v>40909</v>
      </c>
      <c r="B20" s="4">
        <v>137.60833333333332</v>
      </c>
    </row>
    <row r="21" spans="1:2" ht="12.75">
      <c r="A21" s="3">
        <v>41275</v>
      </c>
      <c r="B21" s="4">
        <v>141.64166666666668</v>
      </c>
    </row>
    <row r="22" spans="1:2" ht="12.75">
      <c r="A22" s="3">
        <v>41640</v>
      </c>
      <c r="B22" s="4">
        <v>147.45833333333334</v>
      </c>
    </row>
    <row r="23" spans="1:2" ht="12.75">
      <c r="A23" s="3">
        <v>42005</v>
      </c>
      <c r="B23" s="4">
        <v>153.64166666666668</v>
      </c>
    </row>
    <row r="24" spans="1:2" ht="12.75">
      <c r="A24" s="3">
        <v>42370</v>
      </c>
      <c r="B24" s="4">
        <v>158.45833333333334</v>
      </c>
    </row>
    <row r="25" spans="1:2" ht="12.75">
      <c r="A25" s="3">
        <v>42736</v>
      </c>
      <c r="B25" s="4">
        <v>163.01666666666668</v>
      </c>
    </row>
    <row r="26" spans="1:2" ht="12.75">
      <c r="A26" s="3">
        <v>43101</v>
      </c>
      <c r="B26" s="4">
        <v>168.96666666666667</v>
      </c>
    </row>
    <row r="27" spans="1:2" ht="12.75">
      <c r="A27" s="3">
        <v>43466</v>
      </c>
      <c r="B27" s="4">
        <v>174.075</v>
      </c>
    </row>
    <row r="28" spans="1:2" ht="12.75">
      <c r="A28" s="3">
        <v>43831</v>
      </c>
      <c r="B28" s="4">
        <v>178.38333333333333</v>
      </c>
    </row>
    <row r="29" spans="1:2" ht="12.75">
      <c r="A29" s="3">
        <v>44197</v>
      </c>
      <c r="B29" s="4">
        <v>187.14325</v>
      </c>
    </row>
    <row r="30" spans="1:2" ht="12.75">
      <c r="A30" s="3">
        <v>44562</v>
      </c>
      <c r="B30" s="4">
        <v>211.44091666666668</v>
      </c>
    </row>
    <row r="31" spans="1:2" ht="12.75">
      <c r="A31" s="3">
        <v>44927</v>
      </c>
      <c r="B31" s="12" t="e">
        <f>NA()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0"/>
  <sheetViews>
    <sheetView zoomScalePageLayoutView="0" workbookViewId="0" topLeftCell="B1">
      <selection activeCell="G45" sqref="G45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22</v>
      </c>
      <c r="B8" s="2" t="s">
        <v>23</v>
      </c>
    </row>
    <row r="10" ht="12.75">
      <c r="A10" s="2" t="s">
        <v>8</v>
      </c>
    </row>
    <row r="11" spans="1:2" ht="12.75">
      <c r="A11" s="2" t="s">
        <v>9</v>
      </c>
      <c r="B11" s="2" t="s">
        <v>22</v>
      </c>
    </row>
    <row r="12" spans="1:2" ht="12.75">
      <c r="A12" s="3">
        <v>38718</v>
      </c>
      <c r="B12" s="4">
        <v>111.8</v>
      </c>
    </row>
    <row r="13" spans="1:2" ht="12.75">
      <c r="A13" s="3">
        <v>38749</v>
      </c>
      <c r="B13" s="4">
        <v>111.7</v>
      </c>
    </row>
    <row r="14" spans="1:2" ht="12.75">
      <c r="A14" s="3">
        <v>38777</v>
      </c>
      <c r="B14" s="4">
        <v>112.3</v>
      </c>
    </row>
    <row r="15" spans="1:2" ht="12.75">
      <c r="A15" s="3">
        <v>38808</v>
      </c>
      <c r="B15" s="4">
        <v>113</v>
      </c>
    </row>
    <row r="16" spans="1:2" ht="12.75">
      <c r="A16" s="3">
        <v>38838</v>
      </c>
      <c r="B16" s="4">
        <v>114.6</v>
      </c>
    </row>
    <row r="17" spans="1:2" ht="12.75">
      <c r="A17" s="3">
        <v>38869</v>
      </c>
      <c r="B17" s="4">
        <v>114.9</v>
      </c>
    </row>
    <row r="18" spans="1:2" ht="12.75">
      <c r="A18" s="3">
        <v>38899</v>
      </c>
      <c r="B18" s="4">
        <v>115.1</v>
      </c>
    </row>
    <row r="19" spans="1:2" ht="12.75">
      <c r="A19" s="3">
        <v>38930</v>
      </c>
      <c r="B19" s="4">
        <v>115.8</v>
      </c>
    </row>
    <row r="20" spans="1:2" ht="12.75">
      <c r="A20" s="3">
        <v>38961</v>
      </c>
      <c r="B20" s="4">
        <v>115.8</v>
      </c>
    </row>
    <row r="21" spans="1:2" ht="12.75">
      <c r="A21" s="3">
        <v>38991</v>
      </c>
      <c r="B21" s="4">
        <v>114.8</v>
      </c>
    </row>
    <row r="22" spans="1:2" ht="12.75">
      <c r="A22" s="3">
        <v>39022</v>
      </c>
      <c r="B22" s="4">
        <v>114.5</v>
      </c>
    </row>
    <row r="23" spans="1:2" ht="12.75">
      <c r="A23" s="3">
        <v>39052</v>
      </c>
      <c r="B23" s="4">
        <v>114.5</v>
      </c>
    </row>
    <row r="24" spans="1:2" ht="12.75">
      <c r="A24" s="3">
        <v>39083</v>
      </c>
      <c r="B24" s="4">
        <v>114.7</v>
      </c>
    </row>
    <row r="25" spans="1:2" ht="12.75">
      <c r="A25" s="3">
        <v>39114</v>
      </c>
      <c r="B25" s="4">
        <v>114.2</v>
      </c>
    </row>
    <row r="26" spans="1:2" ht="12.75">
      <c r="A26" s="3">
        <v>39142</v>
      </c>
      <c r="B26" s="4">
        <v>114.9</v>
      </c>
    </row>
    <row r="27" spans="1:2" ht="12.75">
      <c r="A27" s="3">
        <v>39173</v>
      </c>
      <c r="B27" s="4">
        <v>116.2</v>
      </c>
    </row>
    <row r="28" spans="1:2" ht="12.75">
      <c r="A28" s="3">
        <v>39203</v>
      </c>
      <c r="B28" s="4">
        <v>116.7</v>
      </c>
    </row>
    <row r="29" spans="1:2" ht="12.75">
      <c r="A29" s="3">
        <v>39234</v>
      </c>
      <c r="B29" s="4">
        <v>116.7</v>
      </c>
    </row>
    <row r="30" spans="1:2" ht="12.75">
      <c r="A30" s="3">
        <v>39264</v>
      </c>
      <c r="B30" s="4">
        <v>116.6</v>
      </c>
    </row>
    <row r="31" spans="1:2" ht="12.75">
      <c r="A31" s="3">
        <v>39295</v>
      </c>
      <c r="B31" s="4">
        <v>116.6</v>
      </c>
    </row>
    <row r="32" spans="1:2" ht="12.75">
      <c r="A32" s="3">
        <v>39326</v>
      </c>
      <c r="B32" s="4">
        <v>116.6</v>
      </c>
    </row>
    <row r="33" spans="1:2" ht="12.75">
      <c r="A33" s="3">
        <v>39356</v>
      </c>
      <c r="B33" s="4">
        <v>117.2</v>
      </c>
    </row>
    <row r="34" spans="1:2" ht="12.75">
      <c r="A34" s="3">
        <v>39387</v>
      </c>
      <c r="B34" s="4">
        <v>118.4</v>
      </c>
    </row>
    <row r="35" spans="1:2" ht="12.75">
      <c r="A35" s="3">
        <v>39417</v>
      </c>
      <c r="B35" s="4">
        <v>119.3</v>
      </c>
    </row>
    <row r="36" spans="1:2" ht="12.75">
      <c r="A36" s="3">
        <v>39448</v>
      </c>
      <c r="B36" s="4">
        <v>119.5</v>
      </c>
    </row>
    <row r="37" spans="1:2" ht="12.75">
      <c r="A37" s="3">
        <v>39479</v>
      </c>
      <c r="B37" s="4">
        <v>119.7</v>
      </c>
    </row>
    <row r="38" spans="1:2" ht="12.75">
      <c r="A38" s="3">
        <v>39508</v>
      </c>
      <c r="B38" s="4">
        <v>121.4</v>
      </c>
    </row>
    <row r="39" spans="1:2" ht="12.75">
      <c r="A39" s="3">
        <v>39539</v>
      </c>
      <c r="B39" s="4">
        <v>122.9</v>
      </c>
    </row>
    <row r="40" spans="1:2" ht="12.75">
      <c r="A40" s="3">
        <v>39569</v>
      </c>
      <c r="B40" s="4">
        <v>125.4</v>
      </c>
    </row>
    <row r="41" spans="1:2" ht="12.75">
      <c r="A41" s="3">
        <v>39600</v>
      </c>
      <c r="B41" s="4">
        <v>127.7</v>
      </c>
    </row>
    <row r="42" spans="1:2" ht="12.75">
      <c r="A42" s="3">
        <v>39630</v>
      </c>
      <c r="B42" s="4">
        <v>128.2</v>
      </c>
    </row>
    <row r="43" spans="1:2" ht="12.75">
      <c r="A43" s="3">
        <v>39661</v>
      </c>
      <c r="B43" s="4">
        <v>127.6</v>
      </c>
    </row>
    <row r="44" spans="1:2" ht="12.75">
      <c r="A44" s="3">
        <v>39692</v>
      </c>
      <c r="B44" s="4">
        <v>125.8</v>
      </c>
    </row>
    <row r="45" spans="1:2" ht="12.75">
      <c r="A45" s="3">
        <v>39722</v>
      </c>
      <c r="B45" s="4">
        <v>124.6</v>
      </c>
    </row>
    <row r="46" spans="1:2" ht="12.75">
      <c r="A46" s="3">
        <v>39753</v>
      </c>
      <c r="B46" s="4">
        <v>121.5</v>
      </c>
    </row>
    <row r="47" spans="1:2" ht="12.75">
      <c r="A47" s="3">
        <v>39783</v>
      </c>
      <c r="B47" s="4">
        <v>118.9</v>
      </c>
    </row>
    <row r="48" spans="1:2" ht="12.75">
      <c r="A48" s="3">
        <v>39814</v>
      </c>
      <c r="B48" s="4">
        <v>118.6</v>
      </c>
    </row>
    <row r="49" spans="1:2" ht="12.75">
      <c r="A49" s="3">
        <v>39845</v>
      </c>
      <c r="B49" s="4">
        <v>118.1</v>
      </c>
    </row>
    <row r="50" spans="1:2" ht="12.75">
      <c r="A50" s="3">
        <v>39873</v>
      </c>
      <c r="B50" s="4">
        <v>116.7</v>
      </c>
    </row>
    <row r="51" spans="1:2" ht="12.75">
      <c r="A51" s="3">
        <v>39904</v>
      </c>
      <c r="B51" s="4">
        <v>116.3</v>
      </c>
    </row>
    <row r="52" spans="1:2" ht="12.75">
      <c r="A52" s="3">
        <v>39934</v>
      </c>
      <c r="B52" s="4">
        <v>116.7</v>
      </c>
    </row>
    <row r="53" spans="1:2" ht="12.75">
      <c r="A53" s="3">
        <v>39965</v>
      </c>
      <c r="B53" s="4">
        <v>117</v>
      </c>
    </row>
    <row r="54" spans="1:2" ht="12.75">
      <c r="A54" s="3">
        <v>39995</v>
      </c>
      <c r="B54" s="4">
        <v>117.8</v>
      </c>
    </row>
    <row r="55" spans="1:2" ht="12.75">
      <c r="A55" s="3">
        <v>40026</v>
      </c>
      <c r="B55" s="4">
        <v>117.7</v>
      </c>
    </row>
    <row r="56" spans="1:2" ht="12.75">
      <c r="A56" s="3">
        <v>40057</v>
      </c>
      <c r="B56" s="4">
        <v>117.9</v>
      </c>
    </row>
    <row r="57" spans="1:2" ht="12.75">
      <c r="A57" s="3">
        <v>40087</v>
      </c>
      <c r="B57" s="4">
        <v>117.5</v>
      </c>
    </row>
    <row r="58" spans="1:2" ht="12.75">
      <c r="A58" s="3">
        <v>40118</v>
      </c>
      <c r="B58" s="4">
        <v>118.1</v>
      </c>
    </row>
    <row r="59" spans="1:2" ht="12.75">
      <c r="A59" s="3">
        <v>40148</v>
      </c>
      <c r="B59" s="4">
        <v>117.2</v>
      </c>
    </row>
    <row r="60" spans="1:2" ht="12.75">
      <c r="A60" s="3">
        <v>40179</v>
      </c>
      <c r="B60" s="4">
        <v>116.7</v>
      </c>
    </row>
    <row r="61" spans="1:2" ht="12.75">
      <c r="A61" s="3">
        <v>40210</v>
      </c>
      <c r="B61" s="4">
        <v>117.2</v>
      </c>
    </row>
    <row r="62" spans="1:2" ht="12.75">
      <c r="A62" s="3">
        <v>40238</v>
      </c>
      <c r="B62" s="4">
        <v>118.3</v>
      </c>
    </row>
    <row r="63" spans="1:2" ht="12.75">
      <c r="A63" s="3">
        <v>40269</v>
      </c>
      <c r="B63" s="4">
        <v>118.7</v>
      </c>
    </row>
    <row r="64" spans="1:2" ht="12.75">
      <c r="A64" s="3">
        <v>40299</v>
      </c>
      <c r="B64" s="4">
        <v>119.3</v>
      </c>
    </row>
    <row r="65" spans="1:2" ht="12.75">
      <c r="A65" s="3">
        <v>40330</v>
      </c>
      <c r="B65" s="4">
        <v>119.3</v>
      </c>
    </row>
    <row r="66" spans="1:2" ht="12.75">
      <c r="A66" s="3">
        <v>40360</v>
      </c>
      <c r="B66" s="4">
        <v>119.3</v>
      </c>
    </row>
    <row r="67" spans="1:2" ht="12.75">
      <c r="A67" s="3">
        <v>40391</v>
      </c>
      <c r="B67" s="4">
        <v>119.4</v>
      </c>
    </row>
    <row r="68" spans="1:2" ht="12.75">
      <c r="A68" s="3">
        <v>40422</v>
      </c>
      <c r="B68" s="4">
        <v>119.5</v>
      </c>
    </row>
    <row r="69" spans="1:2" ht="12.75">
      <c r="A69" s="3">
        <v>40452</v>
      </c>
      <c r="B69" s="4">
        <v>120.1</v>
      </c>
    </row>
    <row r="70" spans="1:2" ht="12.75">
      <c r="A70" s="3">
        <v>40483</v>
      </c>
      <c r="B70" s="4">
        <v>121.8</v>
      </c>
    </row>
    <row r="71" spans="1:2" ht="12.75">
      <c r="A71" s="3">
        <v>40513</v>
      </c>
      <c r="B71" s="4">
        <v>121.9</v>
      </c>
    </row>
    <row r="72" spans="1:2" ht="12.75">
      <c r="A72" s="3">
        <v>40544</v>
      </c>
      <c r="B72" s="4">
        <v>122.6</v>
      </c>
    </row>
    <row r="73" spans="1:2" ht="12.75">
      <c r="A73" s="3">
        <v>40575</v>
      </c>
      <c r="B73" s="4">
        <v>124</v>
      </c>
    </row>
    <row r="74" spans="1:2" ht="12.75">
      <c r="A74" s="3">
        <v>40603</v>
      </c>
      <c r="B74" s="4">
        <v>125.1</v>
      </c>
    </row>
    <row r="75" spans="1:2" ht="12.75">
      <c r="A75" s="3">
        <v>40634</v>
      </c>
      <c r="B75" s="4">
        <v>126.8</v>
      </c>
    </row>
    <row r="76" spans="1:2" ht="12.75">
      <c r="A76" s="3">
        <v>40664</v>
      </c>
      <c r="B76" s="4">
        <v>127.7</v>
      </c>
    </row>
    <row r="77" spans="1:2" ht="12.75">
      <c r="A77" s="3">
        <v>40695</v>
      </c>
      <c r="B77" s="4">
        <v>127.1</v>
      </c>
    </row>
    <row r="78" spans="1:2" ht="12.75">
      <c r="A78" s="3">
        <v>40725</v>
      </c>
      <c r="B78" s="4">
        <v>127</v>
      </c>
    </row>
    <row r="79" spans="1:2" ht="12.75">
      <c r="A79" s="3">
        <v>40756</v>
      </c>
      <c r="B79" s="4">
        <v>127.2</v>
      </c>
    </row>
    <row r="80" spans="1:2" ht="12.75">
      <c r="A80" s="3">
        <v>40787</v>
      </c>
      <c r="B80" s="4">
        <v>128.1</v>
      </c>
    </row>
    <row r="81" spans="1:2" ht="12.75">
      <c r="A81" s="3">
        <v>40817</v>
      </c>
      <c r="B81" s="4">
        <v>128.3</v>
      </c>
    </row>
    <row r="82" spans="1:2" ht="12.75">
      <c r="A82" s="3">
        <v>40848</v>
      </c>
      <c r="B82" s="4">
        <v>129</v>
      </c>
    </row>
    <row r="83" spans="1:2" ht="12.75">
      <c r="A83" s="3">
        <v>40878</v>
      </c>
      <c r="B83" s="4">
        <v>129.1</v>
      </c>
    </row>
    <row r="84" spans="1:2" ht="12.75">
      <c r="A84" s="3">
        <v>40909</v>
      </c>
      <c r="B84" s="4">
        <v>129.9</v>
      </c>
    </row>
    <row r="85" spans="1:2" ht="12.75">
      <c r="A85" s="3">
        <v>40940</v>
      </c>
      <c r="B85" s="4">
        <v>130.3</v>
      </c>
    </row>
    <row r="86" spans="1:2" ht="12.75">
      <c r="A86" s="3">
        <v>40969</v>
      </c>
      <c r="B86" s="4">
        <v>132</v>
      </c>
    </row>
    <row r="87" spans="1:2" ht="12.75">
      <c r="A87" s="3">
        <v>41000</v>
      </c>
      <c r="B87" s="4">
        <v>132.4</v>
      </c>
    </row>
    <row r="88" spans="1:2" ht="12.75">
      <c r="A88" s="3">
        <v>41030</v>
      </c>
      <c r="B88" s="4">
        <v>132.3</v>
      </c>
    </row>
    <row r="89" spans="1:2" ht="12.75">
      <c r="A89" s="3">
        <v>41061</v>
      </c>
      <c r="B89" s="4">
        <v>131.4</v>
      </c>
    </row>
    <row r="90" spans="1:2" ht="12.75">
      <c r="A90" s="3">
        <v>41091</v>
      </c>
      <c r="B90" s="4">
        <v>131.6</v>
      </c>
    </row>
    <row r="91" spans="1:2" ht="12.75">
      <c r="A91" s="3">
        <v>41122</v>
      </c>
      <c r="B91" s="4">
        <v>132.9</v>
      </c>
    </row>
    <row r="92" spans="1:2" ht="12.75">
      <c r="A92" s="3">
        <v>41153</v>
      </c>
      <c r="B92" s="4">
        <v>133.9</v>
      </c>
    </row>
    <row r="93" spans="1:2" ht="12.75">
      <c r="A93" s="3">
        <v>41183</v>
      </c>
      <c r="B93" s="4">
        <v>133.8</v>
      </c>
    </row>
    <row r="94" spans="1:2" ht="12.75">
      <c r="A94" s="3">
        <v>41214</v>
      </c>
      <c r="B94" s="4">
        <v>134.1</v>
      </c>
    </row>
    <row r="95" spans="1:2" ht="12.75">
      <c r="A95" s="3">
        <v>41244</v>
      </c>
      <c r="B95" s="4">
        <v>134.3</v>
      </c>
    </row>
    <row r="96" spans="1:2" ht="12.75">
      <c r="A96" s="3">
        <v>41275</v>
      </c>
      <c r="B96" s="4">
        <v>133.7</v>
      </c>
    </row>
    <row r="97" spans="1:2" ht="12.75">
      <c r="A97" s="3">
        <v>41306</v>
      </c>
      <c r="B97" s="4">
        <v>134.2</v>
      </c>
    </row>
    <row r="98" spans="1:2" ht="12.75">
      <c r="A98" s="3">
        <v>41334</v>
      </c>
      <c r="B98" s="4">
        <v>135</v>
      </c>
    </row>
    <row r="99" spans="1:2" ht="12.75">
      <c r="A99" s="3">
        <v>41365</v>
      </c>
      <c r="B99" s="4">
        <v>134.2</v>
      </c>
    </row>
    <row r="100" spans="1:2" ht="12.75">
      <c r="A100" s="3">
        <v>41395</v>
      </c>
      <c r="B100" s="4">
        <v>134.1</v>
      </c>
    </row>
    <row r="101" spans="1:2" ht="12.75">
      <c r="A101" s="3">
        <v>41426</v>
      </c>
      <c r="B101" s="4">
        <v>134.8</v>
      </c>
    </row>
    <row r="102" spans="1:2" ht="12.75">
      <c r="A102" s="3">
        <v>41456</v>
      </c>
      <c r="B102" s="4">
        <v>134.7</v>
      </c>
    </row>
    <row r="103" spans="1:2" ht="12.75">
      <c r="A103" s="3">
        <v>41487</v>
      </c>
      <c r="B103" s="4">
        <v>135</v>
      </c>
    </row>
    <row r="104" spans="1:2" ht="12.75">
      <c r="A104" s="3">
        <v>41518</v>
      </c>
      <c r="B104" s="4">
        <v>134.8</v>
      </c>
    </row>
    <row r="105" spans="1:2" ht="12.75">
      <c r="A105" s="3">
        <v>41548</v>
      </c>
      <c r="B105" s="4">
        <v>135</v>
      </c>
    </row>
    <row r="106" spans="1:2" ht="12.75">
      <c r="A106" s="3">
        <v>41579</v>
      </c>
      <c r="B106" s="4">
        <v>135.1</v>
      </c>
    </row>
    <row r="107" spans="1:2" ht="12.75">
      <c r="A107" s="3">
        <v>41609</v>
      </c>
      <c r="B107" s="4">
        <v>135.5</v>
      </c>
    </row>
    <row r="108" spans="1:2" ht="12.75">
      <c r="A108" s="3">
        <v>41640</v>
      </c>
      <c r="B108" s="4">
        <v>135.6</v>
      </c>
    </row>
    <row r="109" spans="1:2" ht="12.75">
      <c r="A109" s="3">
        <v>41671</v>
      </c>
      <c r="B109" s="4">
        <v>135.7</v>
      </c>
    </row>
    <row r="110" spans="1:2" ht="12.75">
      <c r="A110" s="3">
        <v>41699</v>
      </c>
      <c r="B110" s="4">
        <v>136.3</v>
      </c>
    </row>
    <row r="111" spans="1:2" ht="12.75">
      <c r="A111" s="3">
        <v>41730</v>
      </c>
      <c r="B111" s="4">
        <v>137.7</v>
      </c>
    </row>
    <row r="112" spans="1:2" ht="12.75">
      <c r="A112" s="3">
        <v>41760</v>
      </c>
      <c r="B112" s="4">
        <v>138.4</v>
      </c>
    </row>
    <row r="113" spans="1:2" ht="12.75">
      <c r="A113" s="3">
        <v>41791</v>
      </c>
      <c r="B113" s="4">
        <v>138.6</v>
      </c>
    </row>
    <row r="114" spans="1:2" ht="12.75">
      <c r="A114" s="3">
        <v>41821</v>
      </c>
      <c r="B114" s="4">
        <v>138.7</v>
      </c>
    </row>
    <row r="115" spans="1:2" ht="12.75">
      <c r="A115" s="3">
        <v>41852</v>
      </c>
      <c r="B115" s="4">
        <v>138.8</v>
      </c>
    </row>
    <row r="116" spans="1:2" ht="12.75">
      <c r="A116" s="3">
        <v>41883</v>
      </c>
      <c r="B116" s="4">
        <v>138.1</v>
      </c>
    </row>
    <row r="117" spans="1:2" ht="12.75">
      <c r="A117" s="3">
        <v>41913</v>
      </c>
      <c r="B117" s="4">
        <v>137.5</v>
      </c>
    </row>
    <row r="118" spans="1:2" ht="12.75">
      <c r="A118" s="3">
        <v>41944</v>
      </c>
      <c r="B118" s="4">
        <v>137.5</v>
      </c>
    </row>
    <row r="119" spans="1:2" ht="12.75">
      <c r="A119" s="3">
        <v>41974</v>
      </c>
      <c r="B119" s="4">
        <v>137.4</v>
      </c>
    </row>
    <row r="120" spans="1:2" ht="12.75">
      <c r="A120" s="3">
        <v>42005</v>
      </c>
      <c r="B120" s="4">
        <v>135.7</v>
      </c>
    </row>
    <row r="121" spans="1:2" ht="12.75">
      <c r="A121" s="3">
        <v>42036</v>
      </c>
      <c r="B121" s="4">
        <v>134.7</v>
      </c>
    </row>
    <row r="122" spans="1:2" ht="12.75">
      <c r="A122" s="3">
        <v>42064</v>
      </c>
      <c r="B122" s="4">
        <v>135.1</v>
      </c>
    </row>
    <row r="123" spans="1:2" ht="12.75">
      <c r="A123" s="3">
        <v>42095</v>
      </c>
      <c r="B123" s="4">
        <v>134.7</v>
      </c>
    </row>
    <row r="124" spans="1:2" ht="12.75">
      <c r="A124" s="3">
        <v>42125</v>
      </c>
      <c r="B124" s="4">
        <v>135.4</v>
      </c>
    </row>
    <row r="125" spans="1:2" ht="12.75">
      <c r="A125" s="3">
        <v>42156</v>
      </c>
      <c r="B125" s="4">
        <v>135.5</v>
      </c>
    </row>
    <row r="126" spans="1:2" ht="12.75">
      <c r="A126" s="3">
        <v>42186</v>
      </c>
      <c r="B126" s="4">
        <v>135.3</v>
      </c>
    </row>
    <row r="127" spans="1:2" ht="12.75">
      <c r="A127" s="3">
        <v>42217</v>
      </c>
      <c r="B127" s="4">
        <v>134.6</v>
      </c>
    </row>
    <row r="128" spans="1:2" ht="12.75">
      <c r="A128" s="3">
        <v>42248</v>
      </c>
      <c r="B128" s="4">
        <v>134.4</v>
      </c>
    </row>
    <row r="129" spans="1:2" ht="12.75">
      <c r="A129" s="3">
        <v>42278</v>
      </c>
      <c r="B129" s="4">
        <v>133.9</v>
      </c>
    </row>
    <row r="130" spans="1:2" ht="12.75">
      <c r="A130" s="3">
        <v>42309</v>
      </c>
      <c r="B130" s="4">
        <v>135</v>
      </c>
    </row>
    <row r="131" spans="1:2" ht="12.75">
      <c r="A131" s="3">
        <v>42339</v>
      </c>
      <c r="B131" s="4">
        <v>134.5</v>
      </c>
    </row>
    <row r="132" spans="1:2" ht="12.75">
      <c r="A132" s="3">
        <v>42370</v>
      </c>
      <c r="B132" s="4">
        <v>134.6</v>
      </c>
    </row>
    <row r="133" spans="1:2" ht="12.75">
      <c r="A133" s="3">
        <v>42401</v>
      </c>
      <c r="B133" s="4">
        <v>134.1</v>
      </c>
    </row>
    <row r="134" spans="1:2" ht="12.75">
      <c r="A134" s="3">
        <v>42430</v>
      </c>
      <c r="B134" s="4">
        <v>133.7</v>
      </c>
    </row>
    <row r="135" spans="1:2" ht="12.75">
      <c r="A135" s="3">
        <v>42461</v>
      </c>
      <c r="B135" s="4">
        <v>134.1</v>
      </c>
    </row>
    <row r="136" spans="1:2" ht="12.75">
      <c r="A136" s="3">
        <v>42491</v>
      </c>
      <c r="B136" s="4">
        <v>133.6</v>
      </c>
    </row>
    <row r="137" spans="1:2" ht="12.75">
      <c r="A137" s="3">
        <v>42522</v>
      </c>
      <c r="B137" s="4">
        <v>132.8</v>
      </c>
    </row>
    <row r="138" spans="1:2" ht="12.75">
      <c r="A138" s="3">
        <v>42552</v>
      </c>
      <c r="B138" s="4">
        <v>133.2</v>
      </c>
    </row>
    <row r="139" spans="1:2" ht="12.75">
      <c r="A139" s="3">
        <v>42583</v>
      </c>
      <c r="B139" s="4">
        <v>133.3</v>
      </c>
    </row>
    <row r="140" spans="1:2" ht="12.75">
      <c r="A140" s="3">
        <v>42614</v>
      </c>
      <c r="B140" s="4">
        <v>133.1</v>
      </c>
    </row>
    <row r="141" spans="1:2" ht="12.75">
      <c r="A141" s="3">
        <v>42644</v>
      </c>
      <c r="B141" s="4">
        <v>134.4</v>
      </c>
    </row>
    <row r="142" spans="1:2" ht="12.75">
      <c r="A142" s="3">
        <v>42675</v>
      </c>
      <c r="B142" s="4">
        <v>134.7</v>
      </c>
    </row>
    <row r="143" spans="1:2" ht="12.75">
      <c r="A143" s="3">
        <v>42705</v>
      </c>
      <c r="B143" s="4">
        <v>135.1</v>
      </c>
    </row>
    <row r="144" spans="1:2" ht="12.75">
      <c r="A144" s="3">
        <v>42736</v>
      </c>
      <c r="B144" s="4">
        <v>135.4</v>
      </c>
    </row>
    <row r="145" spans="1:2" ht="12.75">
      <c r="A145" s="3">
        <v>42767</v>
      </c>
      <c r="B145" s="4">
        <v>135.7</v>
      </c>
    </row>
    <row r="146" spans="1:2" ht="12.75">
      <c r="A146" s="3">
        <v>42795</v>
      </c>
      <c r="B146" s="4">
        <v>135.4</v>
      </c>
    </row>
    <row r="147" spans="1:2" ht="12.75">
      <c r="A147" s="3">
        <v>42826</v>
      </c>
      <c r="B147" s="4">
        <v>135.5</v>
      </c>
    </row>
    <row r="148" spans="1:2" ht="12.75">
      <c r="A148" s="3">
        <v>42856</v>
      </c>
      <c r="B148" s="4">
        <v>135.8</v>
      </c>
    </row>
    <row r="149" spans="1:2" ht="12.75">
      <c r="A149" s="3">
        <v>42887</v>
      </c>
      <c r="B149" s="4">
        <v>135.8</v>
      </c>
    </row>
    <row r="150" spans="1:2" ht="12.75">
      <c r="A150" s="3">
        <v>42917</v>
      </c>
      <c r="B150" s="4">
        <v>136.3</v>
      </c>
    </row>
    <row r="151" spans="1:2" ht="12.75">
      <c r="A151" s="3">
        <v>42948</v>
      </c>
      <c r="B151" s="4">
        <v>137.7</v>
      </c>
    </row>
    <row r="152" spans="1:2" ht="12.75">
      <c r="A152" s="3">
        <v>42979</v>
      </c>
      <c r="B152" s="4">
        <v>138.9</v>
      </c>
    </row>
    <row r="153" spans="1:2" ht="12.75">
      <c r="A153" s="3">
        <v>43009</v>
      </c>
      <c r="B153" s="4">
        <v>139</v>
      </c>
    </row>
    <row r="154" spans="1:2" ht="12.75">
      <c r="A154" s="3">
        <v>43040</v>
      </c>
      <c r="B154" s="4">
        <v>140.5</v>
      </c>
    </row>
    <row r="155" spans="1:2" ht="12.75">
      <c r="A155" s="3">
        <v>43070</v>
      </c>
      <c r="B155" s="4">
        <v>141.7</v>
      </c>
    </row>
    <row r="156" spans="1:2" ht="12.75">
      <c r="A156" s="3">
        <v>43101</v>
      </c>
      <c r="B156" s="4">
        <v>142.7</v>
      </c>
    </row>
    <row r="157" spans="1:2" ht="12.75">
      <c r="A157" s="3">
        <v>43132</v>
      </c>
      <c r="B157" s="4">
        <v>143.5</v>
      </c>
    </row>
    <row r="158" spans="1:2" ht="12.75">
      <c r="A158" s="3">
        <v>43160</v>
      </c>
      <c r="B158" s="4">
        <v>143.6</v>
      </c>
    </row>
    <row r="159" spans="1:2" ht="12.75">
      <c r="A159" s="3">
        <v>43191</v>
      </c>
      <c r="B159" s="4">
        <v>143.9</v>
      </c>
    </row>
    <row r="160" spans="1:2" ht="12.75">
      <c r="A160" s="3">
        <v>43221</v>
      </c>
      <c r="B160" s="4">
        <v>145.6</v>
      </c>
    </row>
    <row r="161" spans="1:2" ht="12.75">
      <c r="A161" s="3">
        <v>43252</v>
      </c>
      <c r="B161" s="4">
        <v>148.3</v>
      </c>
    </row>
    <row r="162" spans="1:2" ht="12.75">
      <c r="A162" s="3">
        <v>43282</v>
      </c>
      <c r="B162" s="4">
        <v>149.4</v>
      </c>
    </row>
    <row r="163" spans="1:2" ht="12.75">
      <c r="A163" s="3">
        <v>43313</v>
      </c>
      <c r="B163" s="4">
        <v>149.8</v>
      </c>
    </row>
    <row r="164" spans="1:2" ht="12.75">
      <c r="A164" s="3">
        <v>43344</v>
      </c>
      <c r="B164" s="4">
        <v>150.7</v>
      </c>
    </row>
    <row r="165" spans="1:2" ht="12.75">
      <c r="A165" s="3">
        <v>43374</v>
      </c>
      <c r="B165" s="4">
        <v>152.3</v>
      </c>
    </row>
    <row r="166" spans="1:2" ht="12.75">
      <c r="A166" s="3">
        <v>43405</v>
      </c>
      <c r="B166" s="4">
        <v>152.5</v>
      </c>
    </row>
    <row r="167" spans="1:2" ht="12.75">
      <c r="A167" s="3">
        <v>43435</v>
      </c>
      <c r="B167" s="4">
        <v>152.3</v>
      </c>
    </row>
    <row r="168" spans="1:2" ht="12.75">
      <c r="A168" s="3">
        <v>43466</v>
      </c>
      <c r="B168" s="4">
        <v>152.8</v>
      </c>
    </row>
    <row r="169" spans="1:2" ht="12.75">
      <c r="A169" s="3">
        <v>43497</v>
      </c>
      <c r="B169" s="4">
        <v>152.2</v>
      </c>
    </row>
    <row r="170" spans="1:2" ht="12.75">
      <c r="A170" s="3">
        <v>43525</v>
      </c>
      <c r="B170" s="4">
        <v>151.6</v>
      </c>
    </row>
    <row r="171" spans="1:2" ht="12.75">
      <c r="A171" s="3">
        <v>43556</v>
      </c>
      <c r="B171" s="4">
        <v>150.4</v>
      </c>
    </row>
    <row r="172" spans="1:2" ht="12.75">
      <c r="A172" s="3">
        <v>43586</v>
      </c>
      <c r="B172" s="4">
        <v>151.7</v>
      </c>
    </row>
    <row r="173" spans="1:2" ht="12.75">
      <c r="A173" s="3">
        <v>43617</v>
      </c>
      <c r="B173" s="4">
        <v>152.1</v>
      </c>
    </row>
    <row r="174" spans="1:2" ht="12.75">
      <c r="A174" s="3">
        <v>43647</v>
      </c>
      <c r="B174" s="4">
        <v>151</v>
      </c>
    </row>
    <row r="175" spans="1:2" ht="12.75">
      <c r="A175" s="3">
        <v>43678</v>
      </c>
      <c r="B175" s="4">
        <v>151</v>
      </c>
    </row>
    <row r="176" spans="1:2" ht="12.75">
      <c r="A176" s="3">
        <v>43709</v>
      </c>
      <c r="B176" s="4">
        <v>150.8</v>
      </c>
    </row>
    <row r="177" spans="1:2" ht="12.75">
      <c r="A177" s="3">
        <v>43739</v>
      </c>
      <c r="B177" s="4">
        <v>151.1</v>
      </c>
    </row>
    <row r="178" spans="1:2" ht="12.75">
      <c r="A178" s="3">
        <v>43770</v>
      </c>
      <c r="B178" s="4">
        <v>153.4</v>
      </c>
    </row>
    <row r="179" spans="1:2" ht="12.75">
      <c r="A179" s="3">
        <v>43800</v>
      </c>
      <c r="B179" s="4">
        <v>153.1</v>
      </c>
    </row>
    <row r="180" spans="1:2" ht="12.75">
      <c r="A180" s="3">
        <v>43831</v>
      </c>
      <c r="B180" s="4">
        <v>152.2</v>
      </c>
    </row>
    <row r="181" spans="1:2" ht="12.75">
      <c r="A181" s="3">
        <v>43862</v>
      </c>
      <c r="B181" s="4">
        <v>151.6</v>
      </c>
    </row>
    <row r="182" spans="1:2" ht="12.75">
      <c r="A182" s="3">
        <v>43891</v>
      </c>
      <c r="B182" s="4">
        <v>150.3</v>
      </c>
    </row>
    <row r="183" spans="1:2" ht="12.75">
      <c r="A183" s="3">
        <v>43922</v>
      </c>
      <c r="B183" s="4">
        <v>148.4</v>
      </c>
    </row>
    <row r="184" spans="1:2" ht="12.75">
      <c r="A184" s="3">
        <v>43952</v>
      </c>
      <c r="B184" s="4">
        <v>144.2</v>
      </c>
    </row>
    <row r="185" spans="1:2" ht="12.75">
      <c r="A185" s="3">
        <v>43983</v>
      </c>
      <c r="B185" s="4">
        <v>146.1</v>
      </c>
    </row>
    <row r="186" spans="1:2" ht="12.75">
      <c r="A186" s="3">
        <v>44013</v>
      </c>
      <c r="B186" s="4">
        <v>150.3</v>
      </c>
    </row>
    <row r="187" spans="1:2" ht="12.75">
      <c r="A187" s="3">
        <v>44044</v>
      </c>
      <c r="B187" s="4">
        <v>150.8</v>
      </c>
    </row>
    <row r="188" spans="1:2" ht="12.75">
      <c r="A188" s="3">
        <v>44075</v>
      </c>
      <c r="B188" s="4">
        <v>151.9</v>
      </c>
    </row>
    <row r="189" spans="1:2" ht="12.75">
      <c r="A189" s="3">
        <v>44105</v>
      </c>
      <c r="B189" s="4">
        <v>155.4</v>
      </c>
    </row>
    <row r="190" spans="1:2" ht="12.75">
      <c r="A190" s="3">
        <v>44136</v>
      </c>
      <c r="B190" s="4">
        <v>157.6</v>
      </c>
    </row>
    <row r="191" spans="1:2" ht="12.75">
      <c r="A191" s="3">
        <v>44166</v>
      </c>
      <c r="B191" s="4">
        <v>158.7</v>
      </c>
    </row>
    <row r="192" spans="1:2" ht="12.75">
      <c r="A192" s="3">
        <v>44197</v>
      </c>
      <c r="B192" s="4">
        <v>159.5</v>
      </c>
    </row>
    <row r="193" spans="1:2" ht="12.75">
      <c r="A193" s="3">
        <v>44228</v>
      </c>
      <c r="B193" s="4">
        <v>163.1</v>
      </c>
    </row>
    <row r="194" spans="1:2" ht="12.75">
      <c r="A194" s="3">
        <v>44256</v>
      </c>
      <c r="B194" s="4">
        <v>166.6</v>
      </c>
    </row>
    <row r="195" spans="1:2" ht="12.75">
      <c r="A195" s="3">
        <v>44287</v>
      </c>
      <c r="B195" s="4">
        <v>169.7</v>
      </c>
    </row>
    <row r="196" spans="1:2" ht="12.75">
      <c r="A196" s="3">
        <v>44317</v>
      </c>
      <c r="B196" s="4">
        <v>172.9</v>
      </c>
    </row>
    <row r="197" spans="1:2" ht="12.75">
      <c r="A197" s="3">
        <v>44348</v>
      </c>
      <c r="B197" s="4">
        <v>172.8</v>
      </c>
    </row>
    <row r="198" spans="1:2" ht="12.75">
      <c r="A198" s="3">
        <v>44378</v>
      </c>
      <c r="B198" s="4">
        <v>172.697</v>
      </c>
    </row>
    <row r="199" spans="1:2" ht="12.75">
      <c r="A199" s="3">
        <v>44409</v>
      </c>
      <c r="B199" s="4">
        <v>175.475</v>
      </c>
    </row>
    <row r="200" spans="1:2" ht="12.75">
      <c r="A200" s="3">
        <v>44440</v>
      </c>
      <c r="B200" s="4">
        <v>178.904</v>
      </c>
    </row>
    <row r="201" spans="1:2" ht="12.75">
      <c r="A201" s="3">
        <v>44470</v>
      </c>
      <c r="B201" s="4">
        <v>182.934</v>
      </c>
    </row>
    <row r="202" spans="1:2" ht="12.75">
      <c r="A202" s="3">
        <v>44501</v>
      </c>
      <c r="B202" s="4">
        <v>190.003</v>
      </c>
    </row>
    <row r="203" spans="1:2" ht="12.75">
      <c r="A203" s="3">
        <v>44531</v>
      </c>
      <c r="B203" s="4">
        <v>193.13</v>
      </c>
    </row>
    <row r="204" spans="1:2" ht="12.75">
      <c r="A204" s="3">
        <v>44562</v>
      </c>
      <c r="B204" s="4">
        <v>200.98</v>
      </c>
    </row>
    <row r="205" spans="1:2" ht="12.75">
      <c r="A205" s="3">
        <v>44593</v>
      </c>
      <c r="B205" s="4">
        <v>206.726</v>
      </c>
    </row>
    <row r="206" spans="1:2" ht="12.75">
      <c r="A206" s="3">
        <v>44621</v>
      </c>
      <c r="B206" s="4">
        <v>215.203</v>
      </c>
    </row>
    <row r="207" spans="1:2" ht="12.75">
      <c r="A207" s="3">
        <v>44652</v>
      </c>
      <c r="B207" s="4">
        <v>215.563</v>
      </c>
    </row>
    <row r="208" spans="1:2" ht="12.75">
      <c r="A208" s="3">
        <v>44682</v>
      </c>
      <c r="B208" s="4">
        <v>218.305</v>
      </c>
    </row>
    <row r="209" spans="1:2" ht="12.75">
      <c r="A209" s="3">
        <v>44713</v>
      </c>
      <c r="B209" s="4">
        <v>215.555</v>
      </c>
    </row>
    <row r="210" spans="1:2" ht="12.75">
      <c r="A210" s="3">
        <v>44743</v>
      </c>
      <c r="B210" s="4">
        <v>214.367</v>
      </c>
    </row>
    <row r="211" spans="1:2" ht="12.75">
      <c r="A211" s="3">
        <v>44774</v>
      </c>
      <c r="B211" s="4">
        <v>210.286</v>
      </c>
    </row>
    <row r="212" spans="1:2" ht="12.75">
      <c r="A212" s="3">
        <v>44805</v>
      </c>
      <c r="B212" s="4">
        <v>208.971</v>
      </c>
    </row>
    <row r="213" spans="1:2" ht="12.75">
      <c r="A213" s="3">
        <v>44835</v>
      </c>
      <c r="B213" s="4">
        <v>207.814</v>
      </c>
    </row>
    <row r="214" spans="1:2" ht="12.75">
      <c r="A214" s="3">
        <v>44866</v>
      </c>
      <c r="B214" s="4">
        <v>207.989</v>
      </c>
    </row>
    <row r="215" spans="1:2" ht="12.75">
      <c r="A215" s="3">
        <v>44896</v>
      </c>
      <c r="B215" s="4">
        <v>207.137</v>
      </c>
    </row>
    <row r="216" spans="1:2" ht="12.75">
      <c r="A216" s="3">
        <v>44927</v>
      </c>
      <c r="B216" s="4">
        <v>200.06</v>
      </c>
    </row>
    <row r="217" spans="1:2" ht="12.75">
      <c r="A217" s="3">
        <v>44958</v>
      </c>
      <c r="B217" s="4">
        <v>203.435</v>
      </c>
    </row>
    <row r="218" spans="1:2" ht="12.75">
      <c r="A218" s="3">
        <v>44986</v>
      </c>
      <c r="B218" s="4">
        <v>205.053</v>
      </c>
    </row>
    <row r="219" spans="1:2" ht="12.75">
      <c r="A219" s="3">
        <v>45017</v>
      </c>
      <c r="B219" s="4">
        <v>193.234</v>
      </c>
    </row>
    <row r="220" spans="1:2" ht="12.75">
      <c r="A220" s="3">
        <v>45047</v>
      </c>
      <c r="B220" s="4">
        <v>188.899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21"/>
  <sheetViews>
    <sheetView zoomScalePageLayoutView="0" workbookViewId="0" topLeftCell="A1">
      <selection activeCell="H51" sqref="H51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14</v>
      </c>
      <c r="B8" s="2" t="s">
        <v>15</v>
      </c>
    </row>
    <row r="10" ht="12.75">
      <c r="A10" s="2" t="s">
        <v>8</v>
      </c>
    </row>
    <row r="11" spans="1:2" ht="12.75">
      <c r="A11" s="2" t="s">
        <v>9</v>
      </c>
      <c r="B11" s="2" t="s">
        <v>14</v>
      </c>
    </row>
    <row r="12" spans="1:2" ht="12.75">
      <c r="A12" s="3">
        <v>38718</v>
      </c>
      <c r="B12" s="4">
        <v>199.3</v>
      </c>
    </row>
    <row r="13" spans="1:2" ht="12.75">
      <c r="A13" s="3">
        <v>38749</v>
      </c>
      <c r="B13" s="4">
        <v>199.4</v>
      </c>
    </row>
    <row r="14" spans="1:2" ht="12.75">
      <c r="A14" s="3">
        <v>38777</v>
      </c>
      <c r="B14" s="4">
        <v>199.7</v>
      </c>
    </row>
    <row r="15" spans="1:2" ht="12.75">
      <c r="A15" s="3">
        <v>38808</v>
      </c>
      <c r="B15" s="4">
        <v>200.7</v>
      </c>
    </row>
    <row r="16" spans="1:2" ht="12.75">
      <c r="A16" s="3">
        <v>38838</v>
      </c>
      <c r="B16" s="4">
        <v>201.3</v>
      </c>
    </row>
    <row r="17" spans="1:2" ht="12.75">
      <c r="A17" s="3">
        <v>38869</v>
      </c>
      <c r="B17" s="4">
        <v>201.8</v>
      </c>
    </row>
    <row r="18" spans="1:2" ht="12.75">
      <c r="A18" s="3">
        <v>38899</v>
      </c>
      <c r="B18" s="4">
        <v>202.9</v>
      </c>
    </row>
    <row r="19" spans="1:2" ht="12.75">
      <c r="A19" s="3">
        <v>38930</v>
      </c>
      <c r="B19" s="4">
        <v>203.8</v>
      </c>
    </row>
    <row r="20" spans="1:2" ht="12.75">
      <c r="A20" s="3">
        <v>38961</v>
      </c>
      <c r="B20" s="4">
        <v>202.8</v>
      </c>
    </row>
    <row r="21" spans="1:2" ht="12.75">
      <c r="A21" s="3">
        <v>38991</v>
      </c>
      <c r="B21" s="4">
        <v>201.9</v>
      </c>
    </row>
    <row r="22" spans="1:2" ht="12.75">
      <c r="A22" s="3">
        <v>39022</v>
      </c>
      <c r="B22" s="4">
        <v>202</v>
      </c>
    </row>
    <row r="23" spans="1:2" ht="12.75">
      <c r="A23" s="3">
        <v>39052</v>
      </c>
      <c r="B23" s="4">
        <v>203.1</v>
      </c>
    </row>
    <row r="24" spans="1:2" ht="12.75">
      <c r="A24" s="3">
        <v>39083</v>
      </c>
      <c r="B24" s="4">
        <v>203.437</v>
      </c>
    </row>
    <row r="25" spans="1:2" ht="12.75">
      <c r="A25" s="3">
        <v>39114</v>
      </c>
      <c r="B25" s="4">
        <v>204.226</v>
      </c>
    </row>
    <row r="26" spans="1:2" ht="12.75">
      <c r="A26" s="3">
        <v>39142</v>
      </c>
      <c r="B26" s="4">
        <v>205.288</v>
      </c>
    </row>
    <row r="27" spans="1:2" ht="12.75">
      <c r="A27" s="3">
        <v>39173</v>
      </c>
      <c r="B27" s="4">
        <v>205.904</v>
      </c>
    </row>
    <row r="28" spans="1:2" ht="12.75">
      <c r="A28" s="3">
        <v>39203</v>
      </c>
      <c r="B28" s="4">
        <v>206.755</v>
      </c>
    </row>
    <row r="29" spans="1:2" ht="12.75">
      <c r="A29" s="3">
        <v>39234</v>
      </c>
      <c r="B29" s="4">
        <v>207.234</v>
      </c>
    </row>
    <row r="30" spans="1:2" ht="12.75">
      <c r="A30" s="3">
        <v>39264</v>
      </c>
      <c r="B30" s="4">
        <v>207.603</v>
      </c>
    </row>
    <row r="31" spans="1:2" ht="12.75">
      <c r="A31" s="3">
        <v>39295</v>
      </c>
      <c r="B31" s="4">
        <v>207.667</v>
      </c>
    </row>
    <row r="32" spans="1:2" ht="12.75">
      <c r="A32" s="3">
        <v>39326</v>
      </c>
      <c r="B32" s="4">
        <v>208.547</v>
      </c>
    </row>
    <row r="33" spans="1:2" ht="12.75">
      <c r="A33" s="3">
        <v>39356</v>
      </c>
      <c r="B33" s="4">
        <v>209.19</v>
      </c>
    </row>
    <row r="34" spans="1:2" ht="12.75">
      <c r="A34" s="3">
        <v>39387</v>
      </c>
      <c r="B34" s="4">
        <v>210.834</v>
      </c>
    </row>
    <row r="35" spans="1:2" ht="12.75">
      <c r="A35" s="3">
        <v>39417</v>
      </c>
      <c r="B35" s="4">
        <v>211.445</v>
      </c>
    </row>
    <row r="36" spans="1:2" ht="12.75">
      <c r="A36" s="3">
        <v>39448</v>
      </c>
      <c r="B36" s="4">
        <v>212.174</v>
      </c>
    </row>
    <row r="37" spans="1:2" ht="12.75">
      <c r="A37" s="3">
        <v>39479</v>
      </c>
      <c r="B37" s="4">
        <v>212.687</v>
      </c>
    </row>
    <row r="38" spans="1:2" ht="12.75">
      <c r="A38" s="3">
        <v>39508</v>
      </c>
      <c r="B38" s="4">
        <v>213.448</v>
      </c>
    </row>
    <row r="39" spans="1:2" ht="12.75">
      <c r="A39" s="3">
        <v>39539</v>
      </c>
      <c r="B39" s="4">
        <v>213.942</v>
      </c>
    </row>
    <row r="40" spans="1:2" ht="12.75">
      <c r="A40" s="3">
        <v>39569</v>
      </c>
      <c r="B40" s="4">
        <v>215.208</v>
      </c>
    </row>
    <row r="41" spans="1:2" ht="12.75">
      <c r="A41" s="3">
        <v>39600</v>
      </c>
      <c r="B41" s="4">
        <v>217.463</v>
      </c>
    </row>
    <row r="42" spans="1:2" ht="12.75">
      <c r="A42" s="3">
        <v>39630</v>
      </c>
      <c r="B42" s="4">
        <v>219.016</v>
      </c>
    </row>
    <row r="43" spans="1:2" ht="12.75">
      <c r="A43" s="3">
        <v>39661</v>
      </c>
      <c r="B43" s="4">
        <v>218.69</v>
      </c>
    </row>
    <row r="44" spans="1:2" ht="12.75">
      <c r="A44" s="3">
        <v>39692</v>
      </c>
      <c r="B44" s="4">
        <v>218.877</v>
      </c>
    </row>
    <row r="45" spans="1:2" ht="12.75">
      <c r="A45" s="3">
        <v>39722</v>
      </c>
      <c r="B45" s="4">
        <v>216.995</v>
      </c>
    </row>
    <row r="46" spans="1:2" ht="12.75">
      <c r="A46" s="3">
        <v>39753</v>
      </c>
      <c r="B46" s="4">
        <v>213.153</v>
      </c>
    </row>
    <row r="47" spans="1:2" ht="12.75">
      <c r="A47" s="3">
        <v>39783</v>
      </c>
      <c r="B47" s="4">
        <v>211.398</v>
      </c>
    </row>
    <row r="48" spans="1:2" ht="12.75">
      <c r="A48" s="3">
        <v>39814</v>
      </c>
      <c r="B48" s="4">
        <v>211.933</v>
      </c>
    </row>
    <row r="49" spans="1:2" ht="12.75">
      <c r="A49" s="3">
        <v>39845</v>
      </c>
      <c r="B49" s="4">
        <v>212.705</v>
      </c>
    </row>
    <row r="50" spans="1:2" ht="12.75">
      <c r="A50" s="3">
        <v>39873</v>
      </c>
      <c r="B50" s="4">
        <v>212.495</v>
      </c>
    </row>
    <row r="51" spans="1:2" ht="12.75">
      <c r="A51" s="3">
        <v>39904</v>
      </c>
      <c r="B51" s="4">
        <v>212.709</v>
      </c>
    </row>
    <row r="52" spans="1:2" ht="12.75">
      <c r="A52" s="3">
        <v>39934</v>
      </c>
      <c r="B52" s="4">
        <v>213.022</v>
      </c>
    </row>
    <row r="53" spans="1:2" ht="12.75">
      <c r="A53" s="3">
        <v>39965</v>
      </c>
      <c r="B53" s="4">
        <v>214.79</v>
      </c>
    </row>
    <row r="54" spans="1:2" ht="12.75">
      <c r="A54" s="3">
        <v>39995</v>
      </c>
      <c r="B54" s="4">
        <v>214.726</v>
      </c>
    </row>
    <row r="55" spans="1:2" ht="12.75">
      <c r="A55" s="3">
        <v>40026</v>
      </c>
      <c r="B55" s="4">
        <v>215.445</v>
      </c>
    </row>
    <row r="56" spans="1:2" ht="12.75">
      <c r="A56" s="3">
        <v>40057</v>
      </c>
      <c r="B56" s="4">
        <v>215.861</v>
      </c>
    </row>
    <row r="57" spans="1:2" ht="12.75">
      <c r="A57" s="3">
        <v>40087</v>
      </c>
      <c r="B57" s="4">
        <v>216.509</v>
      </c>
    </row>
    <row r="58" spans="1:2" ht="12.75">
      <c r="A58" s="3">
        <v>40118</v>
      </c>
      <c r="B58" s="4">
        <v>217.234</v>
      </c>
    </row>
    <row r="59" spans="1:2" ht="12.75">
      <c r="A59" s="3">
        <v>40148</v>
      </c>
      <c r="B59" s="4">
        <v>217.347</v>
      </c>
    </row>
    <row r="60" spans="1:2" ht="12.75">
      <c r="A60" s="3">
        <v>40179</v>
      </c>
      <c r="B60" s="4">
        <v>217.488</v>
      </c>
    </row>
    <row r="61" spans="1:2" ht="12.75">
      <c r="A61" s="3">
        <v>40210</v>
      </c>
      <c r="B61" s="4">
        <v>217.281</v>
      </c>
    </row>
    <row r="62" spans="1:2" ht="12.75">
      <c r="A62" s="3">
        <v>40238</v>
      </c>
      <c r="B62" s="4">
        <v>217.353</v>
      </c>
    </row>
    <row r="63" spans="1:2" ht="12.75">
      <c r="A63" s="3">
        <v>40269</v>
      </c>
      <c r="B63" s="4">
        <v>217.403</v>
      </c>
    </row>
    <row r="64" spans="1:2" ht="12.75">
      <c r="A64" s="3">
        <v>40299</v>
      </c>
      <c r="B64" s="4">
        <v>217.29</v>
      </c>
    </row>
    <row r="65" spans="1:2" ht="12.75">
      <c r="A65" s="3">
        <v>40330</v>
      </c>
      <c r="B65" s="4">
        <v>217.199</v>
      </c>
    </row>
    <row r="66" spans="1:2" ht="12.75">
      <c r="A66" s="3">
        <v>40360</v>
      </c>
      <c r="B66" s="4">
        <v>217.605</v>
      </c>
    </row>
    <row r="67" spans="1:2" ht="12.75">
      <c r="A67" s="3">
        <v>40391</v>
      </c>
      <c r="B67" s="4">
        <v>217.923</v>
      </c>
    </row>
    <row r="68" spans="1:2" ht="12.75">
      <c r="A68" s="3">
        <v>40422</v>
      </c>
      <c r="B68" s="4">
        <v>218.275</v>
      </c>
    </row>
    <row r="69" spans="1:2" ht="12.75">
      <c r="A69" s="3">
        <v>40452</v>
      </c>
      <c r="B69" s="4">
        <v>219.035</v>
      </c>
    </row>
    <row r="70" spans="1:2" ht="12.75">
      <c r="A70" s="3">
        <v>40483</v>
      </c>
      <c r="B70" s="4">
        <v>219.59</v>
      </c>
    </row>
    <row r="71" spans="1:2" ht="12.75">
      <c r="A71" s="3">
        <v>40513</v>
      </c>
      <c r="B71" s="4">
        <v>220.472</v>
      </c>
    </row>
    <row r="72" spans="1:2" ht="12.75">
      <c r="A72" s="3">
        <v>40544</v>
      </c>
      <c r="B72" s="4">
        <v>221.187</v>
      </c>
    </row>
    <row r="73" spans="1:2" ht="12.75">
      <c r="A73" s="3">
        <v>40575</v>
      </c>
      <c r="B73" s="4">
        <v>221.898</v>
      </c>
    </row>
    <row r="74" spans="1:2" ht="12.75">
      <c r="A74" s="3">
        <v>40603</v>
      </c>
      <c r="B74" s="4">
        <v>223.046</v>
      </c>
    </row>
    <row r="75" spans="1:2" ht="12.75">
      <c r="A75" s="3">
        <v>40634</v>
      </c>
      <c r="B75" s="4">
        <v>224.093</v>
      </c>
    </row>
    <row r="76" spans="1:2" ht="12.75">
      <c r="A76" s="3">
        <v>40664</v>
      </c>
      <c r="B76" s="4">
        <v>224.806</v>
      </c>
    </row>
    <row r="77" spans="1:2" ht="12.75">
      <c r="A77" s="3">
        <v>40695</v>
      </c>
      <c r="B77" s="4">
        <v>224.806</v>
      </c>
    </row>
    <row r="78" spans="1:2" ht="12.75">
      <c r="A78" s="3">
        <v>40725</v>
      </c>
      <c r="B78" s="4">
        <v>225.395</v>
      </c>
    </row>
    <row r="79" spans="1:2" ht="12.75">
      <c r="A79" s="3">
        <v>40756</v>
      </c>
      <c r="B79" s="4">
        <v>226.106</v>
      </c>
    </row>
    <row r="80" spans="1:2" ht="12.75">
      <c r="A80" s="3">
        <v>40787</v>
      </c>
      <c r="B80" s="4">
        <v>226.597</v>
      </c>
    </row>
    <row r="81" spans="1:2" ht="12.75">
      <c r="A81" s="3">
        <v>40817</v>
      </c>
      <c r="B81" s="4">
        <v>226.75</v>
      </c>
    </row>
    <row r="82" spans="1:2" ht="12.75">
      <c r="A82" s="3">
        <v>40848</v>
      </c>
      <c r="B82" s="4">
        <v>227.169</v>
      </c>
    </row>
    <row r="83" spans="1:2" ht="12.75">
      <c r="A83" s="3">
        <v>40878</v>
      </c>
      <c r="B83" s="4">
        <v>227.223</v>
      </c>
    </row>
    <row r="84" spans="1:2" ht="12.75">
      <c r="A84" s="3">
        <v>40909</v>
      </c>
      <c r="B84" s="4">
        <v>227.842</v>
      </c>
    </row>
    <row r="85" spans="1:2" ht="12.75">
      <c r="A85" s="3">
        <v>40940</v>
      </c>
      <c r="B85" s="4">
        <v>228.329</v>
      </c>
    </row>
    <row r="86" spans="1:2" ht="12.75">
      <c r="A86" s="3">
        <v>40969</v>
      </c>
      <c r="B86" s="4">
        <v>228.807</v>
      </c>
    </row>
    <row r="87" spans="1:2" ht="12.75">
      <c r="A87" s="3">
        <v>41000</v>
      </c>
      <c r="B87" s="4">
        <v>229.187</v>
      </c>
    </row>
    <row r="88" spans="1:2" ht="12.75">
      <c r="A88" s="3">
        <v>41030</v>
      </c>
      <c r="B88" s="4">
        <v>228.713</v>
      </c>
    </row>
    <row r="89" spans="1:2" ht="12.75">
      <c r="A89" s="3">
        <v>41061</v>
      </c>
      <c r="B89" s="4">
        <v>228.524</v>
      </c>
    </row>
    <row r="90" spans="1:2" ht="12.75">
      <c r="A90" s="3">
        <v>41091</v>
      </c>
      <c r="B90" s="4">
        <v>228.59</v>
      </c>
    </row>
    <row r="91" spans="1:2" ht="12.75">
      <c r="A91" s="3">
        <v>41122</v>
      </c>
      <c r="B91" s="4">
        <v>229.918</v>
      </c>
    </row>
    <row r="92" spans="1:2" ht="12.75">
      <c r="A92" s="3">
        <v>41153</v>
      </c>
      <c r="B92" s="4">
        <v>231.015</v>
      </c>
    </row>
    <row r="93" spans="1:2" ht="12.75">
      <c r="A93" s="3">
        <v>41183</v>
      </c>
      <c r="B93" s="4">
        <v>231.638</v>
      </c>
    </row>
    <row r="94" spans="1:2" ht="12.75">
      <c r="A94" s="3">
        <v>41214</v>
      </c>
      <c r="B94" s="4">
        <v>231.249</v>
      </c>
    </row>
    <row r="95" spans="1:2" ht="12.75">
      <c r="A95" s="3">
        <v>41244</v>
      </c>
      <c r="B95" s="4">
        <v>231.221</v>
      </c>
    </row>
    <row r="96" spans="1:2" ht="12.75">
      <c r="A96" s="3">
        <v>41275</v>
      </c>
      <c r="B96" s="4">
        <v>231.679</v>
      </c>
    </row>
    <row r="97" spans="1:2" ht="12.75">
      <c r="A97" s="3">
        <v>41306</v>
      </c>
      <c r="B97" s="4">
        <v>232.937</v>
      </c>
    </row>
    <row r="98" spans="1:2" ht="12.75">
      <c r="A98" s="3">
        <v>41334</v>
      </c>
      <c r="B98" s="4">
        <v>232.282</v>
      </c>
    </row>
    <row r="99" spans="1:2" ht="12.75">
      <c r="A99" s="3">
        <v>41365</v>
      </c>
      <c r="B99" s="4">
        <v>231.797</v>
      </c>
    </row>
    <row r="100" spans="1:2" ht="12.75">
      <c r="A100" s="3">
        <v>41395</v>
      </c>
      <c r="B100" s="4">
        <v>231.893</v>
      </c>
    </row>
    <row r="101" spans="1:2" ht="12.75">
      <c r="A101" s="3">
        <v>41426</v>
      </c>
      <c r="B101" s="4">
        <v>232.445</v>
      </c>
    </row>
    <row r="102" spans="1:2" ht="12.75">
      <c r="A102" s="3">
        <v>41456</v>
      </c>
      <c r="B102" s="4">
        <v>232.9</v>
      </c>
    </row>
    <row r="103" spans="1:2" ht="12.75">
      <c r="A103" s="3">
        <v>41487</v>
      </c>
      <c r="B103" s="4">
        <v>233.456</v>
      </c>
    </row>
    <row r="104" spans="1:2" ht="12.75">
      <c r="A104" s="3">
        <v>41518</v>
      </c>
      <c r="B104" s="4">
        <v>233.544</v>
      </c>
    </row>
    <row r="105" spans="1:2" ht="12.75">
      <c r="A105" s="3">
        <v>41548</v>
      </c>
      <c r="B105" s="4">
        <v>233.669</v>
      </c>
    </row>
    <row r="106" spans="1:2" ht="12.75">
      <c r="A106" s="3">
        <v>41579</v>
      </c>
      <c r="B106" s="4">
        <v>234.1</v>
      </c>
    </row>
    <row r="107" spans="1:2" ht="12.75">
      <c r="A107" s="3">
        <v>41609</v>
      </c>
      <c r="B107" s="4">
        <v>234.719</v>
      </c>
    </row>
    <row r="108" spans="1:2" ht="12.75">
      <c r="A108" s="3">
        <v>41640</v>
      </c>
      <c r="B108" s="4">
        <v>235.288</v>
      </c>
    </row>
    <row r="109" spans="1:2" ht="12.75">
      <c r="A109" s="3">
        <v>41671</v>
      </c>
      <c r="B109" s="4">
        <v>235.547</v>
      </c>
    </row>
    <row r="110" spans="1:2" ht="12.75">
      <c r="A110" s="3">
        <v>41699</v>
      </c>
      <c r="B110" s="4">
        <v>236.028</v>
      </c>
    </row>
    <row r="111" spans="1:2" ht="12.75">
      <c r="A111" s="3">
        <v>41730</v>
      </c>
      <c r="B111" s="4">
        <v>236.468</v>
      </c>
    </row>
    <row r="112" spans="1:2" ht="12.75">
      <c r="A112" s="3">
        <v>41760</v>
      </c>
      <c r="B112" s="4">
        <v>236.918</v>
      </c>
    </row>
    <row r="113" spans="1:2" ht="12.75">
      <c r="A113" s="3">
        <v>41791</v>
      </c>
      <c r="B113" s="4">
        <v>237.231</v>
      </c>
    </row>
    <row r="114" spans="1:2" ht="12.75">
      <c r="A114" s="3">
        <v>41821</v>
      </c>
      <c r="B114" s="4">
        <v>237.498</v>
      </c>
    </row>
    <row r="115" spans="1:2" ht="12.75">
      <c r="A115" s="3">
        <v>41852</v>
      </c>
      <c r="B115" s="4">
        <v>237.46</v>
      </c>
    </row>
    <row r="116" spans="1:2" ht="12.75">
      <c r="A116" s="3">
        <v>41883</v>
      </c>
      <c r="B116" s="4">
        <v>237.477</v>
      </c>
    </row>
    <row r="117" spans="1:2" ht="12.75">
      <c r="A117" s="3">
        <v>41913</v>
      </c>
      <c r="B117" s="4">
        <v>237.43</v>
      </c>
    </row>
    <row r="118" spans="1:2" ht="12.75">
      <c r="A118" s="3">
        <v>41944</v>
      </c>
      <c r="B118" s="4">
        <v>236.983</v>
      </c>
    </row>
    <row r="119" spans="1:2" ht="12.75">
      <c r="A119" s="3">
        <v>41974</v>
      </c>
      <c r="B119" s="4">
        <v>236.252</v>
      </c>
    </row>
    <row r="120" spans="1:2" ht="12.75">
      <c r="A120" s="3">
        <v>42005</v>
      </c>
      <c r="B120" s="4">
        <v>234.747</v>
      </c>
    </row>
    <row r="121" spans="1:2" ht="12.75">
      <c r="A121" s="3">
        <v>42036</v>
      </c>
      <c r="B121" s="4">
        <v>235.342</v>
      </c>
    </row>
    <row r="122" spans="1:2" ht="12.75">
      <c r="A122" s="3">
        <v>42064</v>
      </c>
      <c r="B122" s="4">
        <v>235.976</v>
      </c>
    </row>
    <row r="123" spans="1:2" ht="12.75">
      <c r="A123" s="3">
        <v>42095</v>
      </c>
      <c r="B123" s="4">
        <v>236.222</v>
      </c>
    </row>
    <row r="124" spans="1:2" ht="12.75">
      <c r="A124" s="3">
        <v>42125</v>
      </c>
      <c r="B124" s="4">
        <v>237.001</v>
      </c>
    </row>
    <row r="125" spans="1:2" ht="12.75">
      <c r="A125" s="3">
        <v>42156</v>
      </c>
      <c r="B125" s="4">
        <v>237.657</v>
      </c>
    </row>
    <row r="126" spans="1:2" ht="12.75">
      <c r="A126" s="3">
        <v>42186</v>
      </c>
      <c r="B126" s="4">
        <v>238.034</v>
      </c>
    </row>
    <row r="127" spans="1:2" ht="12.75">
      <c r="A127" s="3">
        <v>42217</v>
      </c>
      <c r="B127" s="4">
        <v>238.033</v>
      </c>
    </row>
    <row r="128" spans="1:2" ht="12.75">
      <c r="A128" s="3">
        <v>42248</v>
      </c>
      <c r="B128" s="4">
        <v>237.498</v>
      </c>
    </row>
    <row r="129" spans="1:2" ht="12.75">
      <c r="A129" s="3">
        <v>42278</v>
      </c>
      <c r="B129" s="4">
        <v>237.733</v>
      </c>
    </row>
    <row r="130" spans="1:2" ht="12.75">
      <c r="A130" s="3">
        <v>42309</v>
      </c>
      <c r="B130" s="4">
        <v>238.017</v>
      </c>
    </row>
    <row r="131" spans="1:2" ht="12.75">
      <c r="A131" s="3">
        <v>42339</v>
      </c>
      <c r="B131" s="4">
        <v>237.761</v>
      </c>
    </row>
    <row r="132" spans="1:2" ht="12.75">
      <c r="A132" s="3">
        <v>42370</v>
      </c>
      <c r="B132" s="4">
        <v>237.652</v>
      </c>
    </row>
    <row r="133" spans="1:2" ht="12.75">
      <c r="A133" s="3">
        <v>42401</v>
      </c>
      <c r="B133" s="4">
        <v>237.336</v>
      </c>
    </row>
    <row r="134" spans="1:2" ht="12.75">
      <c r="A134" s="3">
        <v>42430</v>
      </c>
      <c r="B134" s="4">
        <v>238.08</v>
      </c>
    </row>
    <row r="135" spans="1:2" ht="12.75">
      <c r="A135" s="3">
        <v>42461</v>
      </c>
      <c r="B135" s="4">
        <v>238.992</v>
      </c>
    </row>
    <row r="136" spans="1:2" ht="12.75">
      <c r="A136" s="3">
        <v>42491</v>
      </c>
      <c r="B136" s="4">
        <v>239.557</v>
      </c>
    </row>
    <row r="137" spans="1:2" ht="12.75">
      <c r="A137" s="3">
        <v>42522</v>
      </c>
      <c r="B137" s="4">
        <v>240.222</v>
      </c>
    </row>
    <row r="138" spans="1:2" ht="12.75">
      <c r="A138" s="3">
        <v>42552</v>
      </c>
      <c r="B138" s="4">
        <v>240.101</v>
      </c>
    </row>
    <row r="139" spans="1:2" ht="12.75">
      <c r="A139" s="3">
        <v>42583</v>
      </c>
      <c r="B139" s="4">
        <v>240.545</v>
      </c>
    </row>
    <row r="140" spans="1:2" ht="12.75">
      <c r="A140" s="3">
        <v>42614</v>
      </c>
      <c r="B140" s="4">
        <v>241.176</v>
      </c>
    </row>
    <row r="141" spans="1:2" ht="12.75">
      <c r="A141" s="3">
        <v>42644</v>
      </c>
      <c r="B141" s="4">
        <v>241.741</v>
      </c>
    </row>
    <row r="142" spans="1:2" ht="12.75">
      <c r="A142" s="3">
        <v>42675</v>
      </c>
      <c r="B142" s="4">
        <v>242.026</v>
      </c>
    </row>
    <row r="143" spans="1:2" ht="12.75">
      <c r="A143" s="3">
        <v>42705</v>
      </c>
      <c r="B143" s="4">
        <v>242.637</v>
      </c>
    </row>
    <row r="144" spans="1:2" ht="12.75">
      <c r="A144" s="3">
        <v>42736</v>
      </c>
      <c r="B144" s="4">
        <v>243.618</v>
      </c>
    </row>
    <row r="145" spans="1:2" ht="12.75">
      <c r="A145" s="3">
        <v>42767</v>
      </c>
      <c r="B145" s="4">
        <v>244.006</v>
      </c>
    </row>
    <row r="146" spans="1:2" ht="12.75">
      <c r="A146" s="3">
        <v>42795</v>
      </c>
      <c r="B146" s="4">
        <v>243.892</v>
      </c>
    </row>
    <row r="147" spans="1:2" ht="12.75">
      <c r="A147" s="3">
        <v>42826</v>
      </c>
      <c r="B147" s="4">
        <v>244.193</v>
      </c>
    </row>
    <row r="148" spans="1:2" ht="12.75">
      <c r="A148" s="3">
        <v>42856</v>
      </c>
      <c r="B148" s="4">
        <v>244.004</v>
      </c>
    </row>
    <row r="149" spans="1:2" ht="12.75">
      <c r="A149" s="3">
        <v>42887</v>
      </c>
      <c r="B149" s="4">
        <v>244.163</v>
      </c>
    </row>
    <row r="150" spans="1:2" ht="12.75">
      <c r="A150" s="3">
        <v>42917</v>
      </c>
      <c r="B150" s="4">
        <v>244.243</v>
      </c>
    </row>
    <row r="151" spans="1:2" ht="12.75">
      <c r="A151" s="3">
        <v>42948</v>
      </c>
      <c r="B151" s="4">
        <v>245.183</v>
      </c>
    </row>
    <row r="152" spans="1:2" ht="12.75">
      <c r="A152" s="3">
        <v>42979</v>
      </c>
      <c r="B152" s="4">
        <v>246.435</v>
      </c>
    </row>
    <row r="153" spans="1:2" ht="12.75">
      <c r="A153" s="3">
        <v>43009</v>
      </c>
      <c r="B153" s="4">
        <v>246.626</v>
      </c>
    </row>
    <row r="154" spans="1:2" ht="12.75">
      <c r="A154" s="3">
        <v>43040</v>
      </c>
      <c r="B154" s="4">
        <v>247.284</v>
      </c>
    </row>
    <row r="155" spans="1:2" ht="12.75">
      <c r="A155" s="3">
        <v>43070</v>
      </c>
      <c r="B155" s="4">
        <v>247.805</v>
      </c>
    </row>
    <row r="156" spans="1:2" ht="12.75">
      <c r="A156" s="3">
        <v>43101</v>
      </c>
      <c r="B156" s="4">
        <v>248.859</v>
      </c>
    </row>
    <row r="157" spans="1:2" ht="12.75">
      <c r="A157" s="3">
        <v>43132</v>
      </c>
      <c r="B157" s="4">
        <v>249.529</v>
      </c>
    </row>
    <row r="158" spans="1:2" ht="12.75">
      <c r="A158" s="3">
        <v>43160</v>
      </c>
      <c r="B158" s="4">
        <v>249.577</v>
      </c>
    </row>
    <row r="159" spans="1:2" ht="12.75">
      <c r="A159" s="3">
        <v>43191</v>
      </c>
      <c r="B159" s="4">
        <v>250.227</v>
      </c>
    </row>
    <row r="160" spans="1:2" ht="12.75">
      <c r="A160" s="3">
        <v>43221</v>
      </c>
      <c r="B160" s="4">
        <v>250.792</v>
      </c>
    </row>
    <row r="161" spans="1:2" ht="12.75">
      <c r="A161" s="3">
        <v>43252</v>
      </c>
      <c r="B161" s="4">
        <v>251.018</v>
      </c>
    </row>
    <row r="162" spans="1:2" ht="12.75">
      <c r="A162" s="3">
        <v>43282</v>
      </c>
      <c r="B162" s="4">
        <v>251.214</v>
      </c>
    </row>
    <row r="163" spans="1:2" ht="12.75">
      <c r="A163" s="3">
        <v>43313</v>
      </c>
      <c r="B163" s="4">
        <v>251.663</v>
      </c>
    </row>
    <row r="164" spans="1:2" ht="12.75">
      <c r="A164" s="3">
        <v>43344</v>
      </c>
      <c r="B164" s="4">
        <v>252.182</v>
      </c>
    </row>
    <row r="165" spans="1:2" ht="12.75">
      <c r="A165" s="3">
        <v>43374</v>
      </c>
      <c r="B165" s="4">
        <v>252.772</v>
      </c>
    </row>
    <row r="166" spans="1:2" ht="12.75">
      <c r="A166" s="3">
        <v>43405</v>
      </c>
      <c r="B166" s="4">
        <v>252.594</v>
      </c>
    </row>
    <row r="167" spans="1:2" ht="12.75">
      <c r="A167" s="3">
        <v>43435</v>
      </c>
      <c r="B167" s="4">
        <v>252.767</v>
      </c>
    </row>
    <row r="168" spans="1:2" ht="12.75">
      <c r="A168" s="3">
        <v>43466</v>
      </c>
      <c r="B168" s="4">
        <v>252.718</v>
      </c>
    </row>
    <row r="169" spans="1:2" ht="12.75">
      <c r="A169" s="3">
        <v>43497</v>
      </c>
      <c r="B169" s="4">
        <v>253.322</v>
      </c>
    </row>
    <row r="170" spans="1:2" ht="12.75">
      <c r="A170" s="3">
        <v>43525</v>
      </c>
      <c r="B170" s="4">
        <v>254.202</v>
      </c>
    </row>
    <row r="171" spans="1:2" ht="12.75">
      <c r="A171" s="3">
        <v>43556</v>
      </c>
      <c r="B171" s="4">
        <v>255.211</v>
      </c>
    </row>
    <row r="172" spans="1:2" ht="12.75">
      <c r="A172" s="3">
        <v>43586</v>
      </c>
      <c r="B172" s="4">
        <v>255.29</v>
      </c>
    </row>
    <row r="173" spans="1:2" ht="12.75">
      <c r="A173" s="3">
        <v>43617</v>
      </c>
      <c r="B173" s="4">
        <v>255.159</v>
      </c>
    </row>
    <row r="174" spans="1:2" ht="12.75">
      <c r="A174" s="3">
        <v>43647</v>
      </c>
      <c r="B174" s="4">
        <v>255.685</v>
      </c>
    </row>
    <row r="175" spans="1:2" ht="12.75">
      <c r="A175" s="3">
        <v>43678</v>
      </c>
      <c r="B175" s="4">
        <v>256.059</v>
      </c>
    </row>
    <row r="176" spans="1:2" ht="12.75">
      <c r="A176" s="3">
        <v>43709</v>
      </c>
      <c r="B176" s="4">
        <v>256.511</v>
      </c>
    </row>
    <row r="177" spans="1:2" ht="12.75">
      <c r="A177" s="3">
        <v>43739</v>
      </c>
      <c r="B177" s="4">
        <v>257.244</v>
      </c>
    </row>
    <row r="178" spans="1:2" ht="12.75">
      <c r="A178" s="3">
        <v>43770</v>
      </c>
      <c r="B178" s="4">
        <v>257.803</v>
      </c>
    </row>
    <row r="179" spans="1:2" ht="12.75">
      <c r="A179" s="3">
        <v>43800</v>
      </c>
      <c r="B179" s="4">
        <v>258.616</v>
      </c>
    </row>
    <row r="180" spans="1:2" ht="12.75">
      <c r="A180" s="3">
        <v>43831</v>
      </c>
      <c r="B180" s="4">
        <v>259.037</v>
      </c>
    </row>
    <row r="181" spans="1:2" ht="12.75">
      <c r="A181" s="3">
        <v>43862</v>
      </c>
      <c r="B181" s="4">
        <v>259.248</v>
      </c>
    </row>
    <row r="182" spans="1:2" ht="12.75">
      <c r="A182" s="3">
        <v>43891</v>
      </c>
      <c r="B182" s="4">
        <v>258.124</v>
      </c>
    </row>
    <row r="183" spans="1:2" ht="12.75">
      <c r="A183" s="3">
        <v>43922</v>
      </c>
      <c r="B183" s="4">
        <v>256.092</v>
      </c>
    </row>
    <row r="184" spans="1:2" ht="12.75">
      <c r="A184" s="3">
        <v>43952</v>
      </c>
      <c r="B184" s="4">
        <v>255.868</v>
      </c>
    </row>
    <row r="185" spans="1:2" ht="12.75">
      <c r="A185" s="3">
        <v>43983</v>
      </c>
      <c r="B185" s="4">
        <v>256.986</v>
      </c>
    </row>
    <row r="186" spans="1:2" ht="12.75">
      <c r="A186" s="3">
        <v>44013</v>
      </c>
      <c r="B186" s="4">
        <v>258.278</v>
      </c>
    </row>
    <row r="187" spans="1:2" ht="12.75">
      <c r="A187" s="3">
        <v>44044</v>
      </c>
      <c r="B187" s="4">
        <v>259.411</v>
      </c>
    </row>
    <row r="188" spans="1:2" ht="12.75">
      <c r="A188" s="3">
        <v>44075</v>
      </c>
      <c r="B188" s="4">
        <v>260.029</v>
      </c>
    </row>
    <row r="189" spans="1:2" ht="12.75">
      <c r="A189" s="3">
        <v>44105</v>
      </c>
      <c r="B189" s="4">
        <v>260.286</v>
      </c>
    </row>
    <row r="190" spans="1:2" ht="12.75">
      <c r="A190" s="3">
        <v>44136</v>
      </c>
      <c r="B190" s="4">
        <v>260.813</v>
      </c>
    </row>
    <row r="191" spans="1:2" ht="12.75">
      <c r="A191" s="3">
        <v>44166</v>
      </c>
      <c r="B191" s="4">
        <v>262.035</v>
      </c>
    </row>
    <row r="192" spans="1:2" ht="12.75">
      <c r="A192" s="3">
        <v>44197</v>
      </c>
      <c r="B192" s="4">
        <v>262.65</v>
      </c>
    </row>
    <row r="193" spans="1:2" ht="12.75">
      <c r="A193" s="3">
        <v>44228</v>
      </c>
      <c r="B193" s="4">
        <v>263.638</v>
      </c>
    </row>
    <row r="194" spans="1:2" ht="12.75">
      <c r="A194" s="3">
        <v>44256</v>
      </c>
      <c r="B194" s="4">
        <v>264.914</v>
      </c>
    </row>
    <row r="195" spans="1:2" ht="12.75">
      <c r="A195" s="3">
        <v>44287</v>
      </c>
      <c r="B195" s="4">
        <v>266.67</v>
      </c>
    </row>
    <row r="196" spans="1:2" ht="12.75">
      <c r="A196" s="3">
        <v>44317</v>
      </c>
      <c r="B196" s="4">
        <v>268.444</v>
      </c>
    </row>
    <row r="197" spans="1:2" ht="12.75">
      <c r="A197" s="3">
        <v>44348</v>
      </c>
      <c r="B197" s="4">
        <v>270.559</v>
      </c>
    </row>
    <row r="198" spans="1:2" ht="12.75">
      <c r="A198" s="3">
        <v>44378</v>
      </c>
      <c r="B198" s="4">
        <v>271.764</v>
      </c>
    </row>
    <row r="199" spans="1:2" ht="12.75">
      <c r="A199" s="3">
        <v>44409</v>
      </c>
      <c r="B199" s="4">
        <v>272.87</v>
      </c>
    </row>
    <row r="200" spans="1:2" ht="12.75">
      <c r="A200" s="3">
        <v>44440</v>
      </c>
      <c r="B200" s="4">
        <v>274.028</v>
      </c>
    </row>
    <row r="201" spans="1:2" ht="12.75">
      <c r="A201" s="3">
        <v>44470</v>
      </c>
      <c r="B201" s="4">
        <v>276.522</v>
      </c>
    </row>
    <row r="202" spans="1:2" ht="12.75">
      <c r="A202" s="3">
        <v>44501</v>
      </c>
      <c r="B202" s="4">
        <v>278.711</v>
      </c>
    </row>
    <row r="203" spans="1:2" ht="12.75">
      <c r="A203" s="3">
        <v>44531</v>
      </c>
      <c r="B203" s="4">
        <v>280.887</v>
      </c>
    </row>
    <row r="204" spans="1:2" ht="12.75">
      <c r="A204" s="3">
        <v>44562</v>
      </c>
      <c r="B204" s="4">
        <v>282.599</v>
      </c>
    </row>
    <row r="205" spans="1:2" ht="12.75">
      <c r="A205" s="3">
        <v>44593</v>
      </c>
      <c r="B205" s="4">
        <v>284.61</v>
      </c>
    </row>
    <row r="206" spans="1:2" ht="12.75">
      <c r="A206" s="3">
        <v>44621</v>
      </c>
      <c r="B206" s="4">
        <v>287.472</v>
      </c>
    </row>
    <row r="207" spans="1:2" ht="12.75">
      <c r="A207" s="3">
        <v>44652</v>
      </c>
      <c r="B207" s="4">
        <v>288.611</v>
      </c>
    </row>
    <row r="208" spans="1:2" ht="12.75">
      <c r="A208" s="3">
        <v>44682</v>
      </c>
      <c r="B208" s="4">
        <v>291.268</v>
      </c>
    </row>
    <row r="209" spans="1:2" ht="12.75">
      <c r="A209" s="3">
        <v>44713</v>
      </c>
      <c r="B209" s="4">
        <v>294.728</v>
      </c>
    </row>
    <row r="210" spans="1:2" ht="12.75">
      <c r="A210" s="3">
        <v>44743</v>
      </c>
      <c r="B210" s="4">
        <v>294.628</v>
      </c>
    </row>
    <row r="211" spans="1:2" ht="12.75">
      <c r="A211" s="3">
        <v>44774</v>
      </c>
      <c r="B211" s="4">
        <v>295.32</v>
      </c>
    </row>
    <row r="212" spans="1:2" ht="12.75">
      <c r="A212" s="3">
        <v>44805</v>
      </c>
      <c r="B212" s="4">
        <v>296.539</v>
      </c>
    </row>
    <row r="213" spans="1:2" ht="12.75">
      <c r="A213" s="3">
        <v>44835</v>
      </c>
      <c r="B213" s="4">
        <v>297.987</v>
      </c>
    </row>
    <row r="214" spans="1:2" ht="12.75">
      <c r="A214" s="3">
        <v>44866</v>
      </c>
      <c r="B214" s="4">
        <v>298.598</v>
      </c>
    </row>
    <row r="215" spans="1:2" ht="12.75">
      <c r="A215" s="3">
        <v>44896</v>
      </c>
      <c r="B215" s="4">
        <v>298.99</v>
      </c>
    </row>
    <row r="216" spans="1:2" ht="12.75">
      <c r="A216" s="3">
        <v>44927</v>
      </c>
      <c r="B216" s="4">
        <v>300.536</v>
      </c>
    </row>
    <row r="217" spans="1:2" ht="12.75">
      <c r="A217" s="3">
        <v>44958</v>
      </c>
      <c r="B217" s="4">
        <v>301.648</v>
      </c>
    </row>
    <row r="218" spans="1:2" ht="12.75">
      <c r="A218" s="3">
        <v>44986</v>
      </c>
      <c r="B218" s="4">
        <v>301.808</v>
      </c>
    </row>
    <row r="219" spans="1:2" ht="12.75">
      <c r="A219" s="3">
        <v>45017</v>
      </c>
      <c r="B219" s="4">
        <v>302.918</v>
      </c>
    </row>
    <row r="220" spans="1:2" ht="12.75">
      <c r="A220" s="3">
        <v>45047</v>
      </c>
      <c r="B220" s="4">
        <v>303.294</v>
      </c>
    </row>
    <row r="221" spans="1:2" ht="12.75">
      <c r="A221" s="3">
        <v>45078</v>
      </c>
      <c r="B221" s="4">
        <v>303.841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2"/>
  <sheetViews>
    <sheetView tabSelected="1" zoomScalePageLayoutView="0" workbookViewId="0" topLeftCell="A1">
      <selection activeCell="G156" sqref="G156"/>
    </sheetView>
  </sheetViews>
  <sheetFormatPr defaultColWidth="11.421875" defaultRowHeight="12.75"/>
  <cols>
    <col min="2" max="4" width="10.8515625" style="7" customWidth="1"/>
    <col min="5" max="6" width="15.7109375" style="7" customWidth="1"/>
    <col min="7" max="7" width="10.8515625" style="7" customWidth="1"/>
    <col min="8" max="8" width="3.28125" style="7" customWidth="1"/>
    <col min="9" max="9" width="10.8515625" style="7" customWidth="1"/>
    <col min="10" max="10" width="10.8515625" style="10" customWidth="1"/>
    <col min="11" max="11" width="12.7109375" style="0" customWidth="1"/>
  </cols>
  <sheetData>
    <row r="1" spans="2:15" ht="12.75">
      <c r="B1" s="15" t="s">
        <v>26</v>
      </c>
      <c r="C1" s="16"/>
      <c r="D1" s="16"/>
      <c r="E1" s="16"/>
      <c r="F1" s="16"/>
      <c r="G1" s="16"/>
      <c r="H1" s="8"/>
      <c r="I1" s="8"/>
      <c r="J1" s="17" t="s">
        <v>31</v>
      </c>
      <c r="K1" s="18"/>
      <c r="L1" s="18"/>
      <c r="M1" s="18"/>
      <c r="N1" s="18"/>
      <c r="O1" s="18"/>
    </row>
    <row r="2" spans="2:15" ht="12.75">
      <c r="B2" s="6" t="s">
        <v>16</v>
      </c>
      <c r="C2" s="6" t="s">
        <v>17</v>
      </c>
      <c r="D2" s="6" t="s">
        <v>18</v>
      </c>
      <c r="E2" s="6" t="s">
        <v>19</v>
      </c>
      <c r="F2" s="6" t="s">
        <v>21</v>
      </c>
      <c r="G2" s="6" t="s">
        <v>20</v>
      </c>
      <c r="H2" s="6"/>
      <c r="I2" s="6"/>
      <c r="J2" s="9" t="s">
        <v>16</v>
      </c>
      <c r="K2" s="6" t="s">
        <v>17</v>
      </c>
      <c r="L2" s="6" t="s">
        <v>18</v>
      </c>
      <c r="M2" s="6" t="s">
        <v>19</v>
      </c>
      <c r="N2" s="6" t="s">
        <v>21</v>
      </c>
      <c r="O2" s="6" t="s">
        <v>20</v>
      </c>
    </row>
    <row r="3" spans="1:9" ht="12.75">
      <c r="A3" s="1">
        <v>38718</v>
      </c>
      <c r="B3" s="7">
        <f>'Cement and Concrete'!B12/'Cement and Concrete'!$B$12*100</f>
        <v>100</v>
      </c>
      <c r="C3" s="7">
        <f>'Metal Products'!B12/'Metal Products'!$B$12*100</f>
        <v>100</v>
      </c>
      <c r="D3" s="7">
        <f>'Construction Machinery'!B12/'Construction Machinery'!$B$12*100</f>
        <v>100</v>
      </c>
      <c r="E3" s="7">
        <f>'Hot Rolled Steel'!B12/'Hot Rolled Steel'!$B$12*100</f>
        <v>100</v>
      </c>
      <c r="F3" s="7">
        <f>'General Freight'!B12/'General Freight'!$B$12*100</f>
        <v>100</v>
      </c>
      <c r="G3" s="7">
        <f>CPI!B12/CPI!$B$12*100</f>
        <v>100</v>
      </c>
      <c r="I3" s="5">
        <v>2006</v>
      </c>
    </row>
    <row r="4" spans="1:16" ht="12.75">
      <c r="A4" s="1">
        <v>38749</v>
      </c>
      <c r="B4" s="7">
        <f>'Cement and Concrete'!B13/'Cement and Concrete'!$B$12*100</f>
        <v>100.8110300081103</v>
      </c>
      <c r="C4" s="7">
        <f>'Metal Products'!B13/'Metal Products'!$B$12*100</f>
        <v>101.36417556346382</v>
      </c>
      <c r="D4" s="7">
        <f>'Construction Machinery'!B13/'Construction Machinery'!$B$12*100</f>
        <v>100.8092485549133</v>
      </c>
      <c r="E4" s="7">
        <f>'Hot Rolled Steel'!B13/'Hot Rolled Steel'!$B$12*100</f>
        <v>98.65092748735245</v>
      </c>
      <c r="F4" s="7">
        <f>'General Freight'!B13/'General Freight'!$B$12*100</f>
        <v>99.91055456171736</v>
      </c>
      <c r="G4" s="7">
        <f>CPI!B13/CPI!$B$12*100</f>
        <v>100.05017561465128</v>
      </c>
      <c r="I4" s="5">
        <v>2007</v>
      </c>
      <c r="J4" s="11">
        <f>('Cement and Concrete Annual'!B15/'Cement and Concrete Annual'!B14)-1</f>
        <v>0.04118963021450184</v>
      </c>
      <c r="K4" s="11">
        <f>('Metal Products Annual'!B13/'Metal Products Annual'!B12)-1</f>
        <v>0.06519844000917652</v>
      </c>
      <c r="L4" s="13">
        <f>('Construction Machinery Annual'!B15/'Construction Machinery Annual'!B14)-1</f>
        <v>0.023559587707215</v>
      </c>
      <c r="M4" s="13">
        <f>('Hot Rolled Steel Annual'!B15/'Hot Rolled Steel Annual'!B14)-1</f>
        <v>-0.013142895460336645</v>
      </c>
      <c r="N4" s="13">
        <f>('General Freight Annual'!B15/'General Freight Annual'!B14)-1</f>
        <v>0.021405610753945092</v>
      </c>
      <c r="O4" s="13"/>
      <c r="P4" s="14"/>
    </row>
    <row r="5" spans="1:16" ht="12.75">
      <c r="A5" s="1">
        <v>38777</v>
      </c>
      <c r="B5" s="7">
        <f>'Cement and Concrete'!B14/'Cement and Concrete'!$B$12*100</f>
        <v>101.21654501216545</v>
      </c>
      <c r="C5" s="7">
        <f>'Metal Products'!B14/'Metal Products'!$B$12*100</f>
        <v>102.01660735468565</v>
      </c>
      <c r="D5" s="7">
        <f>'Construction Machinery'!B14/'Construction Machinery'!$B$12*100</f>
        <v>101.21387283236993</v>
      </c>
      <c r="E5" s="7">
        <f>'Hot Rolled Steel'!B14/'Hot Rolled Steel'!$B$12*100</f>
        <v>98.65092748735245</v>
      </c>
      <c r="F5" s="7">
        <f>'General Freight'!B14/'General Freight'!$B$12*100</f>
        <v>100.44722719141323</v>
      </c>
      <c r="G5" s="7">
        <f>CPI!B14/CPI!$B$12*100</f>
        <v>100.20070245860511</v>
      </c>
      <c r="I5" s="5">
        <v>2008</v>
      </c>
      <c r="J5" s="11">
        <f>('Cement and Concrete Annual'!B16/'Cement and Concrete Annual'!B15)-1</f>
        <v>0.03444135490394329</v>
      </c>
      <c r="K5" s="11">
        <f>('Metal Products Annual'!B14/'Metal Products Annual'!B13)-1</f>
        <v>0.10109407305306695</v>
      </c>
      <c r="L5" s="13">
        <f>('Construction Machinery Annual'!B16/'Construction Machinery Annual'!B15)-1</f>
        <v>0.0322056707967886</v>
      </c>
      <c r="M5" s="13">
        <f>('Hot Rolled Steel Annual'!B16/'Hot Rolled Steel Annual'!B15)-1</f>
        <v>0.3636610722293947</v>
      </c>
      <c r="N5" s="13">
        <f>('General Freight Annual'!B16/'General Freight Annual'!B15)-1</f>
        <v>0.060868321293183536</v>
      </c>
      <c r="O5" s="13"/>
      <c r="P5" s="14"/>
    </row>
    <row r="6" spans="1:16" ht="12.75">
      <c r="A6" s="1">
        <v>38808</v>
      </c>
      <c r="B6" s="7">
        <f>'Cement and Concrete'!B15/'Cement and Concrete'!$B$12*100</f>
        <v>101.94647201946472</v>
      </c>
      <c r="C6" s="7">
        <f>'Metal Products'!B15/'Metal Products'!$B$12*100</f>
        <v>104.9228944246738</v>
      </c>
      <c r="D6" s="7">
        <f>'Construction Machinery'!B15/'Construction Machinery'!$B$12*100</f>
        <v>101.15606936416187</v>
      </c>
      <c r="E6" s="7">
        <f>'Hot Rolled Steel'!B15/'Hot Rolled Steel'!$B$12*100</f>
        <v>99.15682967959528</v>
      </c>
      <c r="F6" s="7">
        <f>'General Freight'!B15/'General Freight'!$B$12*100</f>
        <v>101.07334525939177</v>
      </c>
      <c r="G6" s="7">
        <f>CPI!B15/CPI!$B$12*100</f>
        <v>100.70245860511791</v>
      </c>
      <c r="I6" s="5">
        <v>2009</v>
      </c>
      <c r="J6" s="11">
        <f>('Cement and Concrete Annual'!B17/'Cement and Concrete Annual'!B16)-1</f>
        <v>0.011668397580792966</v>
      </c>
      <c r="K6" s="11">
        <f>('Metal Products Annual'!B15/'Metal Products Annual'!B14)-1</f>
        <v>-0.12306849743770298</v>
      </c>
      <c r="L6" s="13">
        <f>('Construction Machinery Annual'!B17/'Construction Machinery Annual'!B16)-1</f>
        <v>0.030481499797689215</v>
      </c>
      <c r="M6" s="13">
        <f>('Hot Rolled Steel Annual'!B17/'Hot Rolled Steel Annual'!B16)-1</f>
        <v>-0.35622103742089795</v>
      </c>
      <c r="N6" s="13">
        <f>('General Freight Annual'!B17/'General Freight Annual'!B16)-1</f>
        <v>-0.04962243797195243</v>
      </c>
      <c r="O6" s="13"/>
      <c r="P6" s="14"/>
    </row>
    <row r="7" spans="1:16" ht="12.75">
      <c r="A7" s="1">
        <v>38838</v>
      </c>
      <c r="B7" s="7">
        <f>'Cement and Concrete'!B16/'Cement and Concrete'!$B$12*100</f>
        <v>102.51419302514194</v>
      </c>
      <c r="C7" s="7">
        <f>'Metal Products'!B16/'Metal Products'!$B$12*100</f>
        <v>109.2526690391459</v>
      </c>
      <c r="D7" s="7">
        <f>'Construction Machinery'!B16/'Construction Machinery'!$B$12*100</f>
        <v>101.32947976878613</v>
      </c>
      <c r="E7" s="7">
        <f>'Hot Rolled Steel'!B16/'Hot Rolled Steel'!$B$12*100</f>
        <v>100.84317032040472</v>
      </c>
      <c r="F7" s="7">
        <f>'General Freight'!B16/'General Freight'!$B$12*100</f>
        <v>102.50447227191412</v>
      </c>
      <c r="G7" s="7">
        <f>CPI!B16/CPI!$B$12*100</f>
        <v>101.0035122930256</v>
      </c>
      <c r="I7" s="5">
        <v>2010</v>
      </c>
      <c r="J7" s="11">
        <f>('Cement and Concrete Annual'!B18/'Cement and Concrete Annual'!B17)-1</f>
        <v>-0.019565217391304235</v>
      </c>
      <c r="K7" s="11">
        <f>('Metal Products Annual'!B16/'Metal Products Annual'!B15)-1</f>
        <v>0.11129946023107462</v>
      </c>
      <c r="L7" s="13">
        <f>('Construction Machinery Annual'!B18/'Construction Machinery Annual'!B17)-1</f>
        <v>0.002050521355961843</v>
      </c>
      <c r="M7" s="13">
        <f>('Hot Rolled Steel Annual'!B18/'Hot Rolled Steel Annual'!B17)-1</f>
        <v>0.243343653250774</v>
      </c>
      <c r="N7" s="13">
        <f>('General Freight Annual'!B18/'General Freight Annual'!B17)-1</f>
        <v>0.01553632236095348</v>
      </c>
      <c r="O7" s="13"/>
      <c r="P7" s="14"/>
    </row>
    <row r="8" spans="1:16" ht="12.75">
      <c r="A8" s="1">
        <v>38869</v>
      </c>
      <c r="B8" s="7">
        <f>'Cement and Concrete'!B17/'Cement and Concrete'!$B$12*100</f>
        <v>102.676399026764</v>
      </c>
      <c r="C8" s="7">
        <f>'Metal Products'!B17/'Metal Products'!$B$12*100</f>
        <v>109.66785290628707</v>
      </c>
      <c r="D8" s="7">
        <f>'Construction Machinery'!B17/'Construction Machinery'!$B$12*100</f>
        <v>101.5028901734104</v>
      </c>
      <c r="E8" s="7">
        <f>'Hot Rolled Steel'!B17/'Hot Rolled Steel'!$B$12*100</f>
        <v>105.64924114671163</v>
      </c>
      <c r="F8" s="7">
        <f>'General Freight'!B17/'General Freight'!$B$12*100</f>
        <v>102.77280858676208</v>
      </c>
      <c r="G8" s="7">
        <f>CPI!B17/CPI!$B$12*100</f>
        <v>101.25439036628198</v>
      </c>
      <c r="I8" s="5">
        <v>2011</v>
      </c>
      <c r="J8" s="11">
        <f>('Cement and Concrete Annual'!B19/'Cement and Concrete Annual'!B18)-1</f>
        <v>-0.0019709288001972247</v>
      </c>
      <c r="K8" s="11">
        <f>('Metal Products Annual'!B17/'Metal Products Annual'!B16)-1</f>
        <v>0.0883509955041748</v>
      </c>
      <c r="L8" s="13">
        <f>('Construction Machinery Annual'!B19/'Construction Machinery Annual'!B18)-1</f>
        <v>0.031173807035876022</v>
      </c>
      <c r="M8" s="13">
        <f>('Hot Rolled Steel Annual'!B19/'Hot Rolled Steel Annual'!B18)-1</f>
        <v>0.07196215139442219</v>
      </c>
      <c r="N8" s="13">
        <f>('General Freight Annual'!B19/'General Freight Annual'!B18)-1</f>
        <v>0.06322039818372338</v>
      </c>
      <c r="O8" s="13"/>
      <c r="P8" s="14"/>
    </row>
    <row r="9" spans="1:16" ht="12.75">
      <c r="A9" s="1">
        <v>38899</v>
      </c>
      <c r="B9" s="7">
        <f>'Cement and Concrete'!B18/'Cement and Concrete'!$B$12*100</f>
        <v>103.64963503649636</v>
      </c>
      <c r="C9" s="7">
        <f>'Metal Products'!B18/'Metal Products'!$B$12*100</f>
        <v>111.20996441281139</v>
      </c>
      <c r="D9" s="7">
        <f>'Construction Machinery'!B18/'Construction Machinery'!$B$12*100</f>
        <v>101.44508670520231</v>
      </c>
      <c r="E9" s="7">
        <f>'Hot Rolled Steel'!B18/'Hot Rolled Steel'!$B$12*100</f>
        <v>111.46711635750421</v>
      </c>
      <c r="F9" s="7">
        <f>'General Freight'!B18/'General Freight'!$B$12*100</f>
        <v>102.95169946332736</v>
      </c>
      <c r="G9" s="7">
        <f>CPI!B18/CPI!$B$12*100</f>
        <v>101.80632212744605</v>
      </c>
      <c r="I9" s="5">
        <v>2012</v>
      </c>
      <c r="J9" s="11">
        <f>('Cement and Concrete Annual'!B20/'Cement and Concrete Annual'!B19)-1</f>
        <v>0.019069365588743503</v>
      </c>
      <c r="K9" s="11">
        <f>('Metal Products Annual'!B18/'Metal Products Annual'!B17)-1</f>
        <v>-0.026961236307306513</v>
      </c>
      <c r="L9" s="13">
        <f>('Construction Machinery Annual'!B20/'Construction Machinery Annual'!B19)-1</f>
        <v>0.04061813882790055</v>
      </c>
      <c r="M9" s="13">
        <f>('Hot Rolled Steel Annual'!B20/'Hot Rolled Steel Annual'!B19)-1</f>
        <v>-0.07218350754936109</v>
      </c>
      <c r="N9" s="13">
        <f>('General Freight Annual'!B20/'General Freight Annual'!B19)-1</f>
        <v>0.043955321944809445</v>
      </c>
      <c r="O9" s="13"/>
      <c r="P9" s="14"/>
    </row>
    <row r="10" spans="1:16" ht="12.75">
      <c r="A10" s="1">
        <v>38930</v>
      </c>
      <c r="B10" s="7">
        <f>'Cement and Concrete'!B19/'Cement and Concrete'!$B$12*100</f>
        <v>103.73073803730739</v>
      </c>
      <c r="C10" s="7">
        <f>'Metal Products'!B19/'Metal Products'!$B$12*100</f>
        <v>110.91340450771057</v>
      </c>
      <c r="D10" s="7">
        <f>'Construction Machinery'!B19/'Construction Machinery'!$B$12*100</f>
        <v>101.44508670520231</v>
      </c>
      <c r="E10" s="7">
        <f>'Hot Rolled Steel'!B19/'Hot Rolled Steel'!$B$12*100</f>
        <v>113.32209106239462</v>
      </c>
      <c r="F10" s="7">
        <f>'General Freight'!B19/'General Freight'!$B$12*100</f>
        <v>103.57781753130591</v>
      </c>
      <c r="G10" s="7">
        <f>CPI!B19/CPI!$B$12*100</f>
        <v>102.25790265930759</v>
      </c>
      <c r="I10" s="5">
        <v>2013</v>
      </c>
      <c r="J10" s="11">
        <f>('Cement and Concrete Annual'!B21/'Cement and Concrete Annual'!B20)-1</f>
        <v>0.029310240416641653</v>
      </c>
      <c r="K10" s="11">
        <f>('Metal Products Annual'!B19/'Metal Products Annual'!B18)-1</f>
        <v>-0.028883329542870095</v>
      </c>
      <c r="L10" s="13">
        <f>('Construction Machinery Annual'!B21/'Construction Machinery Annual'!B20)-1</f>
        <v>0.026008277205225916</v>
      </c>
      <c r="M10" s="13">
        <f>('Hot Rolled Steel Annual'!B21/'Hot Rolled Steel Annual'!B20)-1</f>
        <v>-0.09232021030230975</v>
      </c>
      <c r="N10" s="13">
        <f>('General Freight Annual'!B21/'General Freight Annual'!B20)-1</f>
        <v>0.017118761407262983</v>
      </c>
      <c r="O10" s="13"/>
      <c r="P10" s="14"/>
    </row>
    <row r="11" spans="1:16" ht="12.75">
      <c r="A11" s="1">
        <v>38961</v>
      </c>
      <c r="B11" s="7">
        <f>'Cement and Concrete'!B20/'Cement and Concrete'!$B$12*100</f>
        <v>103.89294403892944</v>
      </c>
      <c r="C11" s="7">
        <f>'Metal Products'!B20/'Metal Products'!$B$12*100</f>
        <v>111.3285883748517</v>
      </c>
      <c r="D11" s="7">
        <f>'Construction Machinery'!B20/'Construction Machinery'!$B$12*100</f>
        <v>101.79190751445087</v>
      </c>
      <c r="E11" s="7">
        <f>'Hot Rolled Steel'!B20/'Hot Rolled Steel'!$B$12*100</f>
        <v>115.09274873524453</v>
      </c>
      <c r="F11" s="7">
        <f>'General Freight'!B20/'General Freight'!$B$12*100</f>
        <v>103.57781753130591</v>
      </c>
      <c r="G11" s="7">
        <f>CPI!B20/CPI!$B$12*100</f>
        <v>101.75614651279479</v>
      </c>
      <c r="I11" s="5">
        <v>2014</v>
      </c>
      <c r="J11" s="11">
        <f>('Cement and Concrete Annual'!B22/'Cement and Concrete Annual'!B21)-1</f>
        <v>0.04106607048302635</v>
      </c>
      <c r="K11" s="11">
        <f>('Metal Products Annual'!B20/'Metal Products Annual'!B19)-1</f>
        <v>0.007181889149102227</v>
      </c>
      <c r="L11" s="13">
        <f>('Construction Machinery Annual'!B22/'Construction Machinery Annual'!B21)-1</f>
        <v>0.0169652390556414</v>
      </c>
      <c r="M11" s="13">
        <f>('Hot Rolled Steel Annual'!B22/'Hot Rolled Steel Annual'!B21)-1</f>
        <v>0.03089229071852162</v>
      </c>
      <c r="N11" s="13">
        <f>('General Freight Annual'!B22/'General Freight Annual'!B21)-1</f>
        <v>0.021162056803415652</v>
      </c>
      <c r="O11" s="13"/>
      <c r="P11" s="14"/>
    </row>
    <row r="12" spans="1:16" ht="12.75">
      <c r="A12" s="1">
        <v>38991</v>
      </c>
      <c r="B12" s="7">
        <f>'Cement and Concrete'!B21/'Cement and Concrete'!$B$12*100</f>
        <v>103.73073803730739</v>
      </c>
      <c r="C12" s="7">
        <f>'Metal Products'!B21/'Metal Products'!$B$12*100</f>
        <v>111.09134045077107</v>
      </c>
      <c r="D12" s="7">
        <f>'Construction Machinery'!B21/'Construction Machinery'!$B$12*100</f>
        <v>101.90751445086705</v>
      </c>
      <c r="E12" s="7">
        <f>'Hot Rolled Steel'!B21/'Hot Rolled Steel'!$B$12*100</f>
        <v>113.91231028667792</v>
      </c>
      <c r="F12" s="7">
        <f>'General Freight'!B21/'General Freight'!$B$12*100</f>
        <v>102.68336314847943</v>
      </c>
      <c r="G12" s="7">
        <f>CPI!B21/CPI!$B$12*100</f>
        <v>101.30456598093328</v>
      </c>
      <c r="I12" s="5">
        <v>2015</v>
      </c>
      <c r="J12" s="11">
        <f>('Cement and Concrete Annual'!B23/'Cement and Concrete Annual'!B22)-1</f>
        <v>0.041932749364227195</v>
      </c>
      <c r="K12" s="11">
        <f>('Metal Products Annual'!B21/'Metal Products Annual'!B20)-1</f>
        <v>-0.06871027747636027</v>
      </c>
      <c r="L12" s="13">
        <f>('Construction Machinery Annual'!B23/'Construction Machinery Annual'!B22)-1</f>
        <v>0.012521387463057865</v>
      </c>
      <c r="M12" s="13">
        <f>('Hot Rolled Steel Annual'!B23/'Hot Rolled Steel Annual'!B22)-1</f>
        <v>-0.17371237458193978</v>
      </c>
      <c r="N12" s="13">
        <f>('General Freight Annual'!B23/'General Freight Annual'!B22)-1</f>
        <v>-0.019087438647518606</v>
      </c>
      <c r="O12" s="13"/>
      <c r="P12" s="14"/>
    </row>
    <row r="13" spans="1:16" ht="12.75">
      <c r="A13" s="1">
        <v>39022</v>
      </c>
      <c r="B13" s="7">
        <f>'Cement and Concrete'!B22/'Cement and Concrete'!$B$12*100</f>
        <v>104.13625304136254</v>
      </c>
      <c r="C13" s="7">
        <f>'Metal Products'!B22/'Metal Products'!$B$12*100</f>
        <v>110.3202846975089</v>
      </c>
      <c r="D13" s="7">
        <f>'Construction Machinery'!B22/'Construction Machinery'!$B$12*100</f>
        <v>102.13872832369941</v>
      </c>
      <c r="E13" s="7">
        <f>'Hot Rolled Steel'!B22/'Hot Rolled Steel'!$B$12*100</f>
        <v>99.40978077571671</v>
      </c>
      <c r="F13" s="7">
        <f>'General Freight'!B22/'General Freight'!$B$12*100</f>
        <v>102.41502683363149</v>
      </c>
      <c r="G13" s="7">
        <f>CPI!B22/CPI!$B$12*100</f>
        <v>101.35474159558453</v>
      </c>
      <c r="I13" s="5">
        <v>2016</v>
      </c>
      <c r="J13" s="11">
        <f>('Cement and Concrete Annual'!B24/'Cement and Concrete Annual'!B23)-1</f>
        <v>0.031350002711937996</v>
      </c>
      <c r="K13" s="11">
        <f>('Metal Products Annual'!B22/'Metal Products Annual'!B21)-1</f>
        <v>-0.029503557904373534</v>
      </c>
      <c r="L13" s="13">
        <f>('Construction Machinery Annual'!B24/'Construction Machinery Annual'!B23)-1</f>
        <v>0.00940932483293655</v>
      </c>
      <c r="M13" s="13">
        <f>('Hot Rolled Steel Annual'!B24/'Hot Rolled Steel Annual'!B23)-1</f>
        <v>-0.07512345179308666</v>
      </c>
      <c r="N13" s="13">
        <f>('General Freight Annual'!B24/'General Freight Annual'!B23)-1</f>
        <v>-0.00747467259698531</v>
      </c>
      <c r="O13" s="13"/>
      <c r="P13" s="14"/>
    </row>
    <row r="14" spans="1:16" ht="12.75">
      <c r="A14" s="1">
        <v>39052</v>
      </c>
      <c r="B14" s="7">
        <f>'Cement and Concrete'!B23/'Cement and Concrete'!$B$12*100</f>
        <v>104.29845904298458</v>
      </c>
      <c r="C14" s="7">
        <f>'Metal Products'!B23/'Metal Products'!$B$12*100</f>
        <v>110.61684460260972</v>
      </c>
      <c r="D14" s="7">
        <f>'Construction Machinery'!B23/'Construction Machinery'!$B$12*100</f>
        <v>102.19653179190753</v>
      </c>
      <c r="E14" s="7">
        <f>'Hot Rolled Steel'!B23/'Hot Rolled Steel'!$B$12*100</f>
        <v>101.26475548060709</v>
      </c>
      <c r="F14" s="7">
        <f>'General Freight'!B23/'General Freight'!$B$12*100</f>
        <v>102.41502683363149</v>
      </c>
      <c r="G14" s="7">
        <f>CPI!B23/CPI!$B$12*100</f>
        <v>101.90667335674861</v>
      </c>
      <c r="I14" s="5">
        <v>2017</v>
      </c>
      <c r="J14" s="11">
        <f>('Cement and Concrete Annual'!B25/'Cement and Concrete Annual'!B24)-1</f>
        <v>0.028766763081777613</v>
      </c>
      <c r="K14" s="11">
        <f>('Metal Products Annual'!B23/'Metal Products Annual'!B22)-1</f>
        <v>0.06920504244918968</v>
      </c>
      <c r="L14" s="13">
        <f>('Construction Machinery Annual'!B25/'Construction Machinery Annual'!B24)-1</f>
        <v>0.008522619183502611</v>
      </c>
      <c r="M14" s="13">
        <f>('Hot Rolled Steel Annual'!B25/'Hot Rolled Steel Annual'!B24)-1</f>
        <v>0.1838074398249454</v>
      </c>
      <c r="N14" s="13">
        <f>('General Freight Annual'!B25/'General Freight Annual'!B24)-1</f>
        <v>0.025518142777120723</v>
      </c>
      <c r="O14" s="13"/>
      <c r="P14" s="14"/>
    </row>
    <row r="15" spans="1:16" ht="12.75">
      <c r="A15" s="1">
        <v>39083</v>
      </c>
      <c r="B15" s="7">
        <f>'Cement and Concrete'!B24/'Cement and Concrete'!$B$12*100</f>
        <v>105.75831305758314</v>
      </c>
      <c r="C15" s="7">
        <f>'Metal Products'!B24/'Metal Products'!$B$12*100</f>
        <v>110.14234875444839</v>
      </c>
      <c r="D15" s="7">
        <f>'Construction Machinery'!B24/'Construction Machinery'!$B$12*100</f>
        <v>103.12138728323698</v>
      </c>
      <c r="E15" s="7">
        <f>'Hot Rolled Steel'!B24/'Hot Rolled Steel'!$B$12*100</f>
        <v>102.44519392917371</v>
      </c>
      <c r="F15" s="7">
        <f>'General Freight'!B24/'General Freight'!$B$12*100</f>
        <v>102.59391771019679</v>
      </c>
      <c r="G15" s="7">
        <f>CPI!B24/CPI!$B$12*100</f>
        <v>102.07576517812342</v>
      </c>
      <c r="I15" s="5">
        <v>2018</v>
      </c>
      <c r="J15" s="11">
        <f>('Cement and Concrete Annual'!B26/'Cement and Concrete Annual'!B25)-1</f>
        <v>0.03649933544627326</v>
      </c>
      <c r="K15" s="11">
        <f>('Metal Products Annual'!B24/'Metal Products Annual'!B23)-1</f>
        <v>0.07603464870067356</v>
      </c>
      <c r="L15" s="13">
        <f>('Construction Machinery Annual'!B26/'Construction Machinery Annual'!B25)-1</f>
        <v>0.009884181536952363</v>
      </c>
      <c r="M15" s="13">
        <f>('Hot Rolled Steel Annual'!B26/'Hot Rolled Steel Annual'!B25)-1</f>
        <v>0.17848428835489827</v>
      </c>
      <c r="N15" s="13">
        <f>('General Freight Annual'!B26/'General Freight Annual'!B25)-1</f>
        <v>0.07701644716878064</v>
      </c>
      <c r="O15" s="13"/>
      <c r="P15" s="14"/>
    </row>
    <row r="16" spans="1:16" ht="12.75">
      <c r="A16" s="1">
        <v>39114</v>
      </c>
      <c r="B16" s="7">
        <f>'Cement and Concrete'!B25/'Cement and Concrete'!$B$12*100</f>
        <v>105.92051905920519</v>
      </c>
      <c r="C16" s="7">
        <f>'Metal Products'!B25/'Metal Products'!$B$12*100</f>
        <v>111.03202846975088</v>
      </c>
      <c r="D16" s="7">
        <f>'Construction Machinery'!B25/'Construction Machinery'!$B$12*100</f>
        <v>103.35260115606937</v>
      </c>
      <c r="E16" s="7">
        <f>'Hot Rolled Steel'!B25/'Hot Rolled Steel'!$B$12*100</f>
        <v>102.27655986509274</v>
      </c>
      <c r="F16" s="7">
        <f>'General Freight'!B25/'General Freight'!$B$12*100</f>
        <v>102.14669051878356</v>
      </c>
      <c r="G16" s="7">
        <f>CPI!B25/CPI!$B$12*100</f>
        <v>102.47165077772202</v>
      </c>
      <c r="I16" s="5">
        <v>2019</v>
      </c>
      <c r="J16" s="11">
        <f>('Cement and Concrete Annual'!B27/'Cement and Concrete Annual'!B26)-1</f>
        <v>0.030232787532057603</v>
      </c>
      <c r="K16" s="11">
        <f>('Metal Products Annual'!B25/'Metal Products Annual'!B24)-1</f>
        <v>-0.010435301132975416</v>
      </c>
      <c r="L16" s="13">
        <f>('Construction Machinery Annual'!B27/'Construction Machinery Annual'!B26)-1</f>
        <v>0.042848070529343696</v>
      </c>
      <c r="M16" s="13">
        <f>('Hot Rolled Steel Annual'!B27/'Hot Rolled Steel Annual'!B26)-1</f>
        <v>-0.09078361252274292</v>
      </c>
      <c r="N16" s="13">
        <f>('General Freight Annual'!B27/'General Freight Annual'!B26)-1</f>
        <v>0.026259438746760067</v>
      </c>
      <c r="O16" s="13"/>
      <c r="P16" s="14"/>
    </row>
    <row r="17" spans="1:16" ht="12.75">
      <c r="A17" s="1">
        <v>39142</v>
      </c>
      <c r="B17" s="7">
        <f>'Cement and Concrete'!B26/'Cement and Concrete'!$B$12*100</f>
        <v>106.40713706407136</v>
      </c>
      <c r="C17" s="7">
        <f>'Metal Products'!B26/'Metal Products'!$B$12*100</f>
        <v>113.34519572953737</v>
      </c>
      <c r="D17" s="7">
        <f>'Construction Machinery'!B26/'Construction Machinery'!$B$12*100</f>
        <v>103.35260115606937</v>
      </c>
      <c r="E17" s="7">
        <f>'Hot Rolled Steel'!B26/'Hot Rolled Steel'!$B$12*100</f>
        <v>103.3726812816189</v>
      </c>
      <c r="F17" s="7">
        <f>'General Freight'!B26/'General Freight'!$B$12*100</f>
        <v>102.77280858676208</v>
      </c>
      <c r="G17" s="7">
        <f>CPI!B26/CPI!$B$12*100</f>
        <v>103.00451580531862</v>
      </c>
      <c r="I17" s="5">
        <v>2020</v>
      </c>
      <c r="J17" s="11">
        <f>('Cement and Concrete Annual'!B28/'Cement and Concrete Annual'!B27)-1</f>
        <v>0.02474986835176418</v>
      </c>
      <c r="K17" s="11">
        <f>('Metal Products Annual'!B26/'Metal Products Annual'!B25)-1</f>
        <v>-0.006176559204579712</v>
      </c>
      <c r="L17" s="13">
        <f>('Construction Machinery Annual'!B28/'Construction Machinery Annual'!B27)-1</f>
        <v>0.01690786645651232</v>
      </c>
      <c r="M17" s="13">
        <f>('Hot Rolled Steel Annual'!B28/'Hot Rolled Steel Annual'!B27)-1</f>
        <v>-0.16346950041402153</v>
      </c>
      <c r="N17" s="13">
        <f>('General Freight Annual'!B28/'General Freight Annual'!B27)-1</f>
        <v>-0.0020316274983527283</v>
      </c>
      <c r="O17" s="13"/>
      <c r="P17" s="14"/>
    </row>
    <row r="18" spans="1:16" ht="12.75">
      <c r="A18" s="1">
        <v>39173</v>
      </c>
      <c r="B18" s="7">
        <f>'Cement and Concrete'!B27/'Cement and Concrete'!$B$12*100</f>
        <v>106.81265206812651</v>
      </c>
      <c r="C18" s="7">
        <f>'Metal Products'!B27/'Metal Products'!$B$12*100</f>
        <v>115.89561091340452</v>
      </c>
      <c r="D18" s="7">
        <f>'Construction Machinery'!B27/'Construction Machinery'!$B$12*100</f>
        <v>103.41040462427746</v>
      </c>
      <c r="E18" s="7">
        <f>'Hot Rolled Steel'!B27/'Hot Rolled Steel'!$B$12*100</f>
        <v>106.91399662731872</v>
      </c>
      <c r="F18" s="7">
        <f>'General Freight'!B27/'General Freight'!$B$12*100</f>
        <v>103.93559928443649</v>
      </c>
      <c r="G18" s="7">
        <f>CPI!B27/CPI!$B$12*100</f>
        <v>103.31359759157048</v>
      </c>
      <c r="I18" s="5">
        <v>2021</v>
      </c>
      <c r="J18" s="11">
        <f>('Cement and Concrete Annual'!B29/'Cement and Concrete Annual'!B28)-1</f>
        <v>0.04910725964682805</v>
      </c>
      <c r="K18" s="11">
        <f>('Metal Products Annual'!B27/'Metal Products Annual'!B26)-1</f>
        <v>0.3359644535394877</v>
      </c>
      <c r="L18" s="13">
        <f>('Construction Machinery Annual'!B29/'Construction Machinery Annual'!B28)-1</f>
        <v>0.0488061857122728</v>
      </c>
      <c r="M18" s="13">
        <f>('Hot Rolled Steel Annual'!B29/'Hot Rolled Steel Annual'!B28)-1</f>
        <v>1.5268299925760949</v>
      </c>
      <c r="N18" s="13">
        <f>('General Freight Annual'!B29/'General Freight Annual'!B28)-1</f>
        <v>0.15419147180192572</v>
      </c>
      <c r="O18" s="13"/>
      <c r="P18" s="14"/>
    </row>
    <row r="19" spans="1:16" ht="12.75">
      <c r="A19" s="1">
        <v>39203</v>
      </c>
      <c r="B19" s="7">
        <f>'Cement and Concrete'!B28/'Cement and Concrete'!$B$12*100</f>
        <v>106.89375506893757</v>
      </c>
      <c r="C19" s="7">
        <f>'Metal Products'!B28/'Metal Products'!$B$12*100</f>
        <v>116.42941874258601</v>
      </c>
      <c r="D19" s="7">
        <f>'Construction Machinery'!B28/'Construction Machinery'!$B$12*100</f>
        <v>103.52601156069363</v>
      </c>
      <c r="E19" s="7">
        <f>'Hot Rolled Steel'!B28/'Hot Rolled Steel'!$B$12*100</f>
        <v>107.16694772344013</v>
      </c>
      <c r="F19" s="7">
        <f>'General Freight'!B28/'General Freight'!$B$12*100</f>
        <v>104.38282647584973</v>
      </c>
      <c r="G19" s="7">
        <f>CPI!B28/CPI!$B$12*100</f>
        <v>103.74059207225288</v>
      </c>
      <c r="I19" s="5">
        <v>2022</v>
      </c>
      <c r="J19" s="11">
        <f>('Cement and Concrete Annual'!B30/'Cement and Concrete Annual'!B29)-1</f>
        <v>0.12983458749736743</v>
      </c>
      <c r="K19" s="11">
        <f>('Metal Products Annual'!B28/'Metal Products Annual'!B27)-1</f>
        <v>0.11217546774881182</v>
      </c>
      <c r="L19" s="13">
        <f>('Construction Machinery Annual'!B30/'Construction Machinery Annual'!B29)-1</f>
        <v>0.10611714910334724</v>
      </c>
      <c r="M19" s="13"/>
      <c r="N19" s="13">
        <f>('General Freight Annual'!B30/'General Freight Annual'!B29)-1</f>
        <v>0.2055318501837451</v>
      </c>
      <c r="O19" s="13"/>
      <c r="P19" s="14"/>
    </row>
    <row r="20" spans="1:16" ht="12.75">
      <c r="A20" s="1">
        <v>39234</v>
      </c>
      <c r="B20" s="7">
        <f>'Cement and Concrete'!B29/'Cement and Concrete'!$B$12*100</f>
        <v>106.89375506893757</v>
      </c>
      <c r="C20" s="7">
        <f>'Metal Products'!B29/'Metal Products'!$B$12*100</f>
        <v>116.19217081850535</v>
      </c>
      <c r="D20" s="7">
        <f>'Construction Machinery'!B29/'Construction Machinery'!$B$12*100</f>
        <v>103.75722543352602</v>
      </c>
      <c r="E20" s="7">
        <f>'Hot Rolled Steel'!B29/'Hot Rolled Steel'!$B$12*100</f>
        <v>104.38448566610457</v>
      </c>
      <c r="F20" s="7">
        <f>'General Freight'!B29/'General Freight'!$B$12*100</f>
        <v>104.38282647584973</v>
      </c>
      <c r="G20" s="7">
        <f>CPI!B29/CPI!$B$12*100</f>
        <v>103.98093326643252</v>
      </c>
      <c r="J20" s="11"/>
      <c r="K20" s="13"/>
      <c r="L20" s="13"/>
      <c r="M20" s="13"/>
      <c r="N20" s="13"/>
      <c r="O20" s="13"/>
      <c r="P20" s="14"/>
    </row>
    <row r="21" spans="1:16" ht="12.75">
      <c r="A21" s="1">
        <v>39264</v>
      </c>
      <c r="B21" s="7">
        <f>'Cement and Concrete'!B30/'Cement and Concrete'!$B$12*100</f>
        <v>107.13706407137065</v>
      </c>
      <c r="C21" s="7">
        <f>'Metal Products'!B30/'Metal Products'!$B$12*100</f>
        <v>116.6073546856465</v>
      </c>
      <c r="D21" s="7">
        <f>'Construction Machinery'!B30/'Construction Machinery'!$B$12*100</f>
        <v>103.98843930635839</v>
      </c>
      <c r="E21" s="7">
        <f>'Hot Rolled Steel'!B30/'Hot Rolled Steel'!$B$12*100</f>
        <v>104.13153456998315</v>
      </c>
      <c r="F21" s="7">
        <f>'General Freight'!B30/'General Freight'!$B$12*100</f>
        <v>104.29338103756709</v>
      </c>
      <c r="G21" s="7">
        <f>CPI!B30/CPI!$B$12*100</f>
        <v>104.16608128449573</v>
      </c>
      <c r="J21" s="11"/>
      <c r="K21" s="13"/>
      <c r="L21" s="13"/>
      <c r="M21" s="13"/>
      <c r="N21" s="13"/>
      <c r="O21" s="13"/>
      <c r="P21" s="14"/>
    </row>
    <row r="22" spans="1:16" ht="12.75">
      <c r="A22" s="1">
        <v>39295</v>
      </c>
      <c r="B22" s="7">
        <f>'Cement and Concrete'!B31/'Cement and Concrete'!$B$12*100</f>
        <v>107.13706407137065</v>
      </c>
      <c r="C22" s="7">
        <f>'Metal Products'!B31/'Metal Products'!$B$12*100</f>
        <v>115.95492289442468</v>
      </c>
      <c r="D22" s="7">
        <f>'Construction Machinery'!B31/'Construction Machinery'!$B$12*100</f>
        <v>103.98843930635839</v>
      </c>
      <c r="E22" s="7">
        <f>'Hot Rolled Steel'!B31/'Hot Rolled Steel'!$B$12*100</f>
        <v>102.7824620573356</v>
      </c>
      <c r="F22" s="7">
        <f>'General Freight'!B31/'General Freight'!$B$12*100</f>
        <v>104.29338103756709</v>
      </c>
      <c r="G22" s="7">
        <f>CPI!B31/CPI!$B$12*100</f>
        <v>104.19819367787255</v>
      </c>
      <c r="J22" s="11"/>
      <c r="K22" s="13"/>
      <c r="L22" s="13"/>
      <c r="M22" s="13"/>
      <c r="N22" s="13"/>
      <c r="O22" s="13"/>
      <c r="P22" s="14"/>
    </row>
    <row r="23" spans="1:16" ht="12.75">
      <c r="A23" s="1">
        <v>39326</v>
      </c>
      <c r="B23" s="7">
        <f>'Cement and Concrete'!B32/'Cement and Concrete'!$B$12*100</f>
        <v>107.29927007299271</v>
      </c>
      <c r="C23" s="7">
        <f>'Metal Products'!B32/'Metal Products'!$B$12*100</f>
        <v>115.36180308422301</v>
      </c>
      <c r="D23" s="7">
        <f>'Construction Machinery'!B32/'Construction Machinery'!$B$12*100</f>
        <v>103.9306358381503</v>
      </c>
      <c r="E23" s="7">
        <f>'Hot Rolled Steel'!B32/'Hot Rolled Steel'!$B$12*100</f>
        <v>100.08431703204049</v>
      </c>
      <c r="F23" s="7">
        <f>'General Freight'!B32/'General Freight'!$B$12*100</f>
        <v>104.29338103756709</v>
      </c>
      <c r="G23" s="7">
        <f>CPI!B32/CPI!$B$12*100</f>
        <v>104.6397390868038</v>
      </c>
      <c r="J23" s="11"/>
      <c r="K23" s="13"/>
      <c r="L23" s="13"/>
      <c r="M23" s="13"/>
      <c r="N23" s="13"/>
      <c r="O23" s="13"/>
      <c r="P23" s="14"/>
    </row>
    <row r="24" spans="1:16" ht="12.75">
      <c r="A24" s="1">
        <v>39356</v>
      </c>
      <c r="B24" s="7">
        <f>'Cement and Concrete'!B33/'Cement and Concrete'!$B$12*100</f>
        <v>107.38037307380375</v>
      </c>
      <c r="C24" s="7">
        <f>'Metal Products'!B33/'Metal Products'!$B$12*100</f>
        <v>115.65836298932383</v>
      </c>
      <c r="D24" s="7">
        <f>'Construction Machinery'!B33/'Construction Machinery'!$B$12*100</f>
        <v>104.27745664739885</v>
      </c>
      <c r="E24" s="7">
        <f>'Hot Rolled Steel'!B33/'Hot Rolled Steel'!$B$12*100</f>
        <v>101.09612141652616</v>
      </c>
      <c r="F24" s="7">
        <f>'General Freight'!B33/'General Freight'!$B$12*100</f>
        <v>104.83005366726297</v>
      </c>
      <c r="G24" s="7">
        <f>CPI!B33/CPI!$B$12*100</f>
        <v>104.96236828901154</v>
      </c>
      <c r="J24" s="11"/>
      <c r="K24" s="13"/>
      <c r="L24" s="13"/>
      <c r="M24" s="13"/>
      <c r="N24" s="13"/>
      <c r="O24" s="13"/>
      <c r="P24" s="14"/>
    </row>
    <row r="25" spans="1:16" ht="12.75">
      <c r="A25" s="1">
        <v>39387</v>
      </c>
      <c r="B25" s="7">
        <f>'Cement and Concrete'!B34/'Cement and Concrete'!$B$12*100</f>
        <v>107.70478507704786</v>
      </c>
      <c r="C25" s="7">
        <f>'Metal Products'!B34/'Metal Products'!$B$12*100</f>
        <v>115.2431791221827</v>
      </c>
      <c r="D25" s="7">
        <f>'Construction Machinery'!B34/'Construction Machinery'!$B$12*100</f>
        <v>104.39306358381502</v>
      </c>
      <c r="E25" s="7">
        <f>'Hot Rolled Steel'!B34/'Hot Rolled Steel'!$B$12*100</f>
        <v>102.95109612141653</v>
      </c>
      <c r="F25" s="7">
        <f>'General Freight'!B34/'General Freight'!$B$12*100</f>
        <v>105.90339892665475</v>
      </c>
      <c r="G25" s="7">
        <f>CPI!B34/CPI!$B$12*100</f>
        <v>105.78725539387857</v>
      </c>
      <c r="J25" s="11"/>
      <c r="K25" s="13"/>
      <c r="L25" s="13"/>
      <c r="M25" s="13"/>
      <c r="N25" s="13"/>
      <c r="O25" s="13"/>
      <c r="P25" s="14"/>
    </row>
    <row r="26" spans="1:16" ht="12.75">
      <c r="A26" s="1">
        <v>39417</v>
      </c>
      <c r="B26" s="7">
        <f>'Cement and Concrete'!B35/'Cement and Concrete'!$B$12*100</f>
        <v>108.02919708029196</v>
      </c>
      <c r="C26" s="7">
        <f>'Metal Products'!B35/'Metal Products'!$B$12*100</f>
        <v>115.12455516014235</v>
      </c>
      <c r="D26" s="7">
        <f>'Construction Machinery'!B35/'Construction Machinery'!$B$12*100</f>
        <v>104.50867052023123</v>
      </c>
      <c r="E26" s="7">
        <f>'Hot Rolled Steel'!B35/'Hot Rolled Steel'!$B$12*100</f>
        <v>103.28836424957841</v>
      </c>
      <c r="F26" s="7">
        <f>'General Freight'!B35/'General Freight'!$B$12*100</f>
        <v>106.70840787119857</v>
      </c>
      <c r="G26" s="7">
        <f>CPI!B35/CPI!$B$12*100</f>
        <v>106.09382839939789</v>
      </c>
      <c r="J26" s="11"/>
      <c r="K26" s="13"/>
      <c r="L26" s="13"/>
      <c r="M26" s="13"/>
      <c r="N26" s="13"/>
      <c r="O26" s="13"/>
      <c r="P26" s="14"/>
    </row>
    <row r="27" spans="1:16" ht="12.75">
      <c r="A27" s="1">
        <v>39448</v>
      </c>
      <c r="B27" s="7">
        <f>'Cement and Concrete'!B36/'Cement and Concrete'!$B$12*100</f>
        <v>108.59691808596918</v>
      </c>
      <c r="C27" s="7">
        <f>'Metal Products'!B36/'Metal Products'!$B$12*100</f>
        <v>117.141162514828</v>
      </c>
      <c r="D27" s="7">
        <f>'Construction Machinery'!B36/'Construction Machinery'!$B$12*100</f>
        <v>105.20231213872833</v>
      </c>
      <c r="E27" s="7">
        <f>'Hot Rolled Steel'!B36/'Hot Rolled Steel'!$B$12*100</f>
        <v>105.14333895446882</v>
      </c>
      <c r="F27" s="7">
        <f>'General Freight'!B36/'General Freight'!$B$12*100</f>
        <v>106.88729874776386</v>
      </c>
      <c r="G27" s="7">
        <f>CPI!B36/CPI!$B$12*100</f>
        <v>106.45960863020572</v>
      </c>
      <c r="J27" s="11"/>
      <c r="K27" s="13"/>
      <c r="L27" s="13"/>
      <c r="M27" s="13"/>
      <c r="N27" s="13"/>
      <c r="O27" s="13"/>
      <c r="P27" s="14"/>
    </row>
    <row r="28" spans="1:16" ht="12.75">
      <c r="A28" s="1">
        <v>39479</v>
      </c>
      <c r="B28" s="7">
        <f>'Cement and Concrete'!B37/'Cement and Concrete'!$B$12*100</f>
        <v>108.67802108678022</v>
      </c>
      <c r="C28" s="7">
        <f>'Metal Products'!B37/'Metal Products'!$B$12*100</f>
        <v>119.69157769869514</v>
      </c>
      <c r="D28" s="7">
        <f>'Construction Machinery'!B37/'Construction Machinery'!$B$12*100</f>
        <v>105.49132947976878</v>
      </c>
      <c r="E28" s="7">
        <f>'Hot Rolled Steel'!B37/'Hot Rolled Steel'!$B$12*100</f>
        <v>109.10623946037101</v>
      </c>
      <c r="F28" s="7">
        <f>'General Freight'!B37/'General Freight'!$B$12*100</f>
        <v>107.06618962432917</v>
      </c>
      <c r="G28" s="7">
        <f>CPI!B37/CPI!$B$12*100</f>
        <v>106.71700953336678</v>
      </c>
      <c r="J28" s="11"/>
      <c r="K28" s="13"/>
      <c r="L28" s="13"/>
      <c r="M28" s="13"/>
      <c r="N28" s="13"/>
      <c r="O28" s="13"/>
      <c r="P28" s="14"/>
    </row>
    <row r="29" spans="1:16" ht="12.75">
      <c r="A29" s="1">
        <v>39508</v>
      </c>
      <c r="B29" s="7">
        <f>'Cement and Concrete'!B38/'Cement and Concrete'!$B$12*100</f>
        <v>108.92133008921331</v>
      </c>
      <c r="C29" s="7">
        <f>'Metal Products'!B38/'Metal Products'!$B$12*100</f>
        <v>123.36892052194544</v>
      </c>
      <c r="D29" s="7">
        <f>'Construction Machinery'!B38/'Construction Machinery'!$B$12*100</f>
        <v>105.72254335260116</v>
      </c>
      <c r="E29" s="7">
        <f>'Hot Rolled Steel'!B38/'Hot Rolled Steel'!$B$12*100</f>
        <v>120.48903878583475</v>
      </c>
      <c r="F29" s="7">
        <f>'General Freight'!B38/'General Freight'!$B$12*100</f>
        <v>108.58676207513417</v>
      </c>
      <c r="G29" s="7">
        <f>CPI!B38/CPI!$B$12*100</f>
        <v>107.098845960863</v>
      </c>
      <c r="J29" s="11"/>
      <c r="K29" s="13"/>
      <c r="L29" s="13"/>
      <c r="M29" s="13"/>
      <c r="N29" s="13"/>
      <c r="O29" s="13"/>
      <c r="P29" s="14"/>
    </row>
    <row r="30" spans="1:16" ht="12.75">
      <c r="A30" s="1">
        <v>39539</v>
      </c>
      <c r="B30" s="7">
        <f>'Cement and Concrete'!B39/'Cement and Concrete'!$B$12*100</f>
        <v>109.81346309813465</v>
      </c>
      <c r="C30" s="7">
        <f>'Metal Products'!B39/'Metal Products'!$B$12*100</f>
        <v>129.0628706998814</v>
      </c>
      <c r="D30" s="7">
        <f>'Construction Machinery'!B39/'Construction Machinery'!$B$12*100</f>
        <v>106.01156069364161</v>
      </c>
      <c r="E30" s="7">
        <f>'Hot Rolled Steel'!B39/'Hot Rolled Steel'!$B$12*100</f>
        <v>130.26981450252953</v>
      </c>
      <c r="F30" s="7">
        <f>'General Freight'!B39/'General Freight'!$B$12*100</f>
        <v>109.92844364937389</v>
      </c>
      <c r="G30" s="7">
        <f>CPI!B39/CPI!$B$12*100</f>
        <v>107.34671349724034</v>
      </c>
      <c r="J30" s="11"/>
      <c r="K30" s="13"/>
      <c r="L30" s="13"/>
      <c r="M30" s="13"/>
      <c r="N30" s="13"/>
      <c r="O30" s="13"/>
      <c r="P30" s="14"/>
    </row>
    <row r="31" spans="1:16" ht="12.75">
      <c r="A31" s="1">
        <v>39569</v>
      </c>
      <c r="B31" s="7">
        <f>'Cement and Concrete'!B40/'Cement and Concrete'!$B$12*100</f>
        <v>110.30008110300082</v>
      </c>
      <c r="C31" s="7">
        <f>'Metal Products'!B40/'Metal Products'!$B$12*100</f>
        <v>132.502965599051</v>
      </c>
      <c r="D31" s="7">
        <f>'Construction Machinery'!B40/'Construction Machinery'!$B$12*100</f>
        <v>106.12716763005781</v>
      </c>
      <c r="E31" s="7">
        <f>'Hot Rolled Steel'!B40/'Hot Rolled Steel'!$B$12*100</f>
        <v>146.71163575042158</v>
      </c>
      <c r="F31" s="7">
        <f>'General Freight'!B40/'General Freight'!$B$12*100</f>
        <v>112.16457960644009</v>
      </c>
      <c r="G31" s="7">
        <f>CPI!B40/CPI!$B$12*100</f>
        <v>107.98193677872554</v>
      </c>
      <c r="J31" s="11"/>
      <c r="K31" s="13"/>
      <c r="L31" s="13"/>
      <c r="M31" s="13"/>
      <c r="N31" s="13"/>
      <c r="O31" s="13"/>
      <c r="P31" s="14"/>
    </row>
    <row r="32" spans="1:16" ht="12.75">
      <c r="A32" s="1">
        <v>39600</v>
      </c>
      <c r="B32" s="7">
        <f>'Cement and Concrete'!B41/'Cement and Concrete'!$B$12*100</f>
        <v>110.46228710462287</v>
      </c>
      <c r="C32" s="7">
        <f>'Metal Products'!B41/'Metal Products'!$B$12*100</f>
        <v>134.57888493475681</v>
      </c>
      <c r="D32" s="7">
        <f>'Construction Machinery'!B41/'Construction Machinery'!$B$12*100</f>
        <v>106.58959537572255</v>
      </c>
      <c r="E32" s="7">
        <f>'Hot Rolled Steel'!B41/'Hot Rolled Steel'!$B$12*100</f>
        <v>171.41652613827995</v>
      </c>
      <c r="F32" s="7">
        <f>'General Freight'!B41/'General Freight'!$B$12*100</f>
        <v>114.22182468694098</v>
      </c>
      <c r="G32" s="7">
        <f>CPI!B41/CPI!$B$12*100</f>
        <v>109.11339688911188</v>
      </c>
      <c r="J32" s="11"/>
      <c r="K32" s="13"/>
      <c r="L32" s="13"/>
      <c r="M32" s="13"/>
      <c r="N32" s="13"/>
      <c r="O32" s="13"/>
      <c r="P32" s="14"/>
    </row>
    <row r="33" spans="1:16" ht="12.75">
      <c r="A33" s="1">
        <v>39630</v>
      </c>
      <c r="B33" s="7">
        <f>'Cement and Concrete'!B42/'Cement and Concrete'!$B$12*100</f>
        <v>111.03000811030009</v>
      </c>
      <c r="C33" s="7">
        <f>'Metal Products'!B42/'Metal Products'!$B$12*100</f>
        <v>137.48517200474498</v>
      </c>
      <c r="D33" s="7">
        <f>'Construction Machinery'!B42/'Construction Machinery'!$B$12*100</f>
        <v>107.16763005780348</v>
      </c>
      <c r="E33" s="7">
        <f>'Hot Rolled Steel'!B42/'Hot Rolled Steel'!$B$12*100</f>
        <v>177.15008431703205</v>
      </c>
      <c r="F33" s="7">
        <f>'General Freight'!B42/'General Freight'!$B$12*100</f>
        <v>114.6690518783542</v>
      </c>
      <c r="G33" s="7">
        <f>CPI!B42/CPI!$B$12*100</f>
        <v>109.89262418464625</v>
      </c>
      <c r="J33" s="11"/>
      <c r="K33" s="13"/>
      <c r="L33" s="13"/>
      <c r="M33" s="13"/>
      <c r="N33" s="13"/>
      <c r="O33" s="13"/>
      <c r="P33" s="14"/>
    </row>
    <row r="34" spans="1:16" ht="12.75">
      <c r="A34" s="1">
        <v>39661</v>
      </c>
      <c r="B34" s="7">
        <f>'Cement and Concrete'!B43/'Cement and Concrete'!$B$12*100</f>
        <v>111.03000811030009</v>
      </c>
      <c r="C34" s="7">
        <f>'Metal Products'!B43/'Metal Products'!$B$12*100</f>
        <v>136.95136417556347</v>
      </c>
      <c r="D34" s="7">
        <f>'Construction Machinery'!B43/'Construction Machinery'!$B$12*100</f>
        <v>107.51445086705202</v>
      </c>
      <c r="E34" s="7">
        <f>'Hot Rolled Steel'!B43/'Hot Rolled Steel'!$B$12*100</f>
        <v>178.07757166947724</v>
      </c>
      <c r="F34" s="7">
        <f>'General Freight'!B43/'General Freight'!$B$12*100</f>
        <v>114.13237924865831</v>
      </c>
      <c r="G34" s="7">
        <f>CPI!B43/CPI!$B$12*100</f>
        <v>109.72905168088309</v>
      </c>
      <c r="J34" s="11"/>
      <c r="K34" s="13"/>
      <c r="L34" s="13"/>
      <c r="M34" s="13"/>
      <c r="N34" s="13"/>
      <c r="O34" s="13"/>
      <c r="P34" s="14"/>
    </row>
    <row r="35" spans="1:16" ht="12.75">
      <c r="A35" s="1">
        <v>39692</v>
      </c>
      <c r="B35" s="7">
        <f>'Cement and Concrete'!B44/'Cement and Concrete'!$B$12*100</f>
        <v>111.5977291159773</v>
      </c>
      <c r="C35" s="7">
        <f>'Metal Products'!B44/'Metal Products'!$B$12*100</f>
        <v>132.68090154211149</v>
      </c>
      <c r="D35" s="7">
        <f>'Construction Machinery'!B44/'Construction Machinery'!$B$12*100</f>
        <v>108.09248554913296</v>
      </c>
      <c r="E35" s="7">
        <f>'Hot Rolled Steel'!B44/'Hot Rolled Steel'!$B$12*100</f>
        <v>170.65767284991568</v>
      </c>
      <c r="F35" s="7">
        <f>'General Freight'!B44/'General Freight'!$B$12*100</f>
        <v>112.52236135957065</v>
      </c>
      <c r="G35" s="7">
        <f>CPI!B44/CPI!$B$12*100</f>
        <v>109.82288008028098</v>
      </c>
      <c r="J35" s="11"/>
      <c r="K35" s="13"/>
      <c r="L35" s="13"/>
      <c r="M35" s="13"/>
      <c r="N35" s="13"/>
      <c r="O35" s="13"/>
      <c r="P35" s="14"/>
    </row>
    <row r="36" spans="1:16" ht="12.75">
      <c r="A36" s="1">
        <v>39722</v>
      </c>
      <c r="B36" s="7">
        <f>'Cement and Concrete'!B45/'Cement and Concrete'!$B$12*100</f>
        <v>112.16545012165452</v>
      </c>
      <c r="C36" s="7">
        <f>'Metal Products'!B45/'Metal Products'!$B$12*100</f>
        <v>124.02135231316727</v>
      </c>
      <c r="D36" s="7">
        <f>'Construction Machinery'!B45/'Construction Machinery'!$B$12*100</f>
        <v>108.4393063583815</v>
      </c>
      <c r="E36" s="7">
        <f>'Hot Rolled Steel'!B45/'Hot Rolled Steel'!$B$12*100</f>
        <v>142.07419898819563</v>
      </c>
      <c r="F36" s="7">
        <f>'General Freight'!B45/'General Freight'!$B$12*100</f>
        <v>111.4490161001789</v>
      </c>
      <c r="G36" s="7">
        <f>CPI!B45/CPI!$B$12*100</f>
        <v>108.8785750125439</v>
      </c>
      <c r="J36" s="11"/>
      <c r="K36" s="13"/>
      <c r="L36" s="13"/>
      <c r="M36" s="13"/>
      <c r="N36" s="13"/>
      <c r="O36" s="13"/>
      <c r="P36" s="14"/>
    </row>
    <row r="37" spans="1:16" ht="12.75">
      <c r="A37" s="1">
        <v>39753</v>
      </c>
      <c r="B37" s="7">
        <f>'Cement and Concrete'!B46/'Cement and Concrete'!$B$12*100</f>
        <v>112.40875912408758</v>
      </c>
      <c r="C37" s="7">
        <f>'Metal Products'!B46/'Metal Products'!$B$12*100</f>
        <v>116.19217081850535</v>
      </c>
      <c r="D37" s="7">
        <f>'Construction Machinery'!B46/'Construction Machinery'!$B$12*100</f>
        <v>109.76878612716763</v>
      </c>
      <c r="E37" s="7">
        <f>'Hot Rolled Steel'!B46/'Hot Rolled Steel'!$B$12*100</f>
        <v>136.0876897133221</v>
      </c>
      <c r="F37" s="7">
        <f>'General Freight'!B46/'General Freight'!$B$12*100</f>
        <v>108.67620751341683</v>
      </c>
      <c r="G37" s="7">
        <f>CPI!B46/CPI!$B$12*100</f>
        <v>106.95082789764174</v>
      </c>
      <c r="J37" s="11"/>
      <c r="K37" s="13"/>
      <c r="L37" s="13"/>
      <c r="M37" s="13"/>
      <c r="N37" s="13"/>
      <c r="O37" s="13"/>
      <c r="P37" s="14"/>
    </row>
    <row r="38" spans="1:16" ht="12.75">
      <c r="A38" s="1">
        <v>39783</v>
      </c>
      <c r="B38" s="7">
        <f>'Cement and Concrete'!B47/'Cement and Concrete'!$B$12*100</f>
        <v>112.57096512570965</v>
      </c>
      <c r="C38" s="7">
        <f>'Metal Products'!B47/'Metal Products'!$B$12*100</f>
        <v>112.51482799525503</v>
      </c>
      <c r="D38" s="7">
        <f>'Construction Machinery'!B47/'Construction Machinery'!$B$12*100</f>
        <v>109.59537572254334</v>
      </c>
      <c r="E38" s="7">
        <f>'Hot Rolled Steel'!B47/'Hot Rolled Steel'!$B$12*100</f>
        <v>104.97470489038787</v>
      </c>
      <c r="F38" s="7">
        <f>'General Freight'!B47/'General Freight'!$B$12*100</f>
        <v>106.35062611806798</v>
      </c>
      <c r="G38" s="7">
        <f>CPI!B47/CPI!$B$12*100</f>
        <v>106.07024586051179</v>
      </c>
      <c r="J38" s="11"/>
      <c r="K38" s="13"/>
      <c r="L38" s="13"/>
      <c r="M38" s="13"/>
      <c r="N38" s="13"/>
      <c r="O38" s="13"/>
      <c r="P38" s="14"/>
    </row>
    <row r="39" spans="1:16" ht="12.75">
      <c r="A39" s="1">
        <v>39814</v>
      </c>
      <c r="B39" s="7">
        <f>'Cement and Concrete'!B48/'Cement and Concrete'!$B$12*100</f>
        <v>114.11192214111921</v>
      </c>
      <c r="C39" s="7">
        <f>'Metal Products'!B48/'Metal Products'!$B$12*100</f>
        <v>110.91340450771057</v>
      </c>
      <c r="D39" s="7">
        <f>'Construction Machinery'!B48/'Construction Machinery'!$B$12*100</f>
        <v>110.40462427745665</v>
      </c>
      <c r="E39" s="7">
        <f>'Hot Rolled Steel'!B48/'Hot Rolled Steel'!$B$12*100</f>
        <v>95.86846543001687</v>
      </c>
      <c r="F39" s="7">
        <f>'General Freight'!B48/'General Freight'!$B$12*100</f>
        <v>106.08228980322004</v>
      </c>
      <c r="G39" s="7">
        <f>CPI!B48/CPI!$B$12*100</f>
        <v>106.33868539889613</v>
      </c>
      <c r="J39" s="11"/>
      <c r="K39" s="13"/>
      <c r="L39" s="13"/>
      <c r="M39" s="13"/>
      <c r="N39" s="13"/>
      <c r="O39" s="13"/>
      <c r="P39" s="14"/>
    </row>
    <row r="40" spans="1:16" ht="12.75">
      <c r="A40" s="1">
        <v>39845</v>
      </c>
      <c r="B40" s="7">
        <f>'Cement and Concrete'!B49/'Cement and Concrete'!$B$12*100</f>
        <v>113.70640713706406</v>
      </c>
      <c r="C40" s="7">
        <f>'Metal Products'!B49/'Metal Products'!$B$12*100</f>
        <v>109.07473309608542</v>
      </c>
      <c r="D40" s="7">
        <f>'Construction Machinery'!B49/'Construction Machinery'!$B$12*100</f>
        <v>110.23121387283237</v>
      </c>
      <c r="E40" s="7">
        <f>'Hot Rolled Steel'!B49/'Hot Rolled Steel'!$B$12*100</f>
        <v>91.82124789207421</v>
      </c>
      <c r="F40" s="7">
        <f>'General Freight'!B49/'General Freight'!$B$12*100</f>
        <v>105.6350626118068</v>
      </c>
      <c r="G40" s="7">
        <f>CPI!B49/CPI!$B$12*100</f>
        <v>106.72604114400401</v>
      </c>
      <c r="J40" s="11"/>
      <c r="K40" s="13"/>
      <c r="L40" s="13"/>
      <c r="M40" s="13"/>
      <c r="N40" s="13"/>
      <c r="O40" s="13"/>
      <c r="P40" s="14"/>
    </row>
    <row r="41" spans="1:16" ht="12.75">
      <c r="A41" s="1">
        <v>39873</v>
      </c>
      <c r="B41" s="7">
        <f>'Cement and Concrete'!B50/'Cement and Concrete'!$B$12*100</f>
        <v>112.97648012976482</v>
      </c>
      <c r="C41" s="7">
        <f>'Metal Products'!B50/'Metal Products'!$B$12*100</f>
        <v>107.76986951364177</v>
      </c>
      <c r="D41" s="7">
        <f>'Construction Machinery'!B50/'Construction Machinery'!$B$12*100</f>
        <v>110.86705202312139</v>
      </c>
      <c r="E41" s="7">
        <f>'Hot Rolled Steel'!B50/'Hot Rolled Steel'!$B$12*100</f>
        <v>92.07419898819562</v>
      </c>
      <c r="F41" s="7">
        <f>'General Freight'!B50/'General Freight'!$B$12*100</f>
        <v>104.38282647584973</v>
      </c>
      <c r="G41" s="7">
        <f>CPI!B50/CPI!$B$12*100</f>
        <v>106.62067235323633</v>
      </c>
      <c r="J41" s="11"/>
      <c r="K41" s="13"/>
      <c r="L41" s="13"/>
      <c r="M41" s="13"/>
      <c r="N41" s="13"/>
      <c r="O41" s="13"/>
      <c r="P41" s="14"/>
    </row>
    <row r="42" spans="1:16" ht="12.75">
      <c r="A42" s="1">
        <v>39904</v>
      </c>
      <c r="B42" s="7">
        <f>'Cement and Concrete'!B51/'Cement and Concrete'!$B$12*100</f>
        <v>112.65206812652069</v>
      </c>
      <c r="C42" s="7">
        <f>'Metal Products'!B51/'Metal Products'!$B$12*100</f>
        <v>106.70225385527878</v>
      </c>
      <c r="D42" s="7">
        <f>'Construction Machinery'!B51/'Construction Machinery'!$B$12*100</f>
        <v>110.63583815028902</v>
      </c>
      <c r="E42" s="7">
        <f>'Hot Rolled Steel'!B51/'Hot Rolled Steel'!$B$12*100</f>
        <v>82.71500843170321</v>
      </c>
      <c r="F42" s="7">
        <f>'General Freight'!B51/'General Freight'!$B$12*100</f>
        <v>104.02504472271914</v>
      </c>
      <c r="G42" s="7">
        <f>CPI!B51/CPI!$B$12*100</f>
        <v>106.72804816859005</v>
      </c>
      <c r="J42" s="11"/>
      <c r="K42" s="13"/>
      <c r="L42" s="13"/>
      <c r="M42" s="13"/>
      <c r="N42" s="13"/>
      <c r="O42" s="13"/>
      <c r="P42" s="14"/>
    </row>
    <row r="43" spans="1:16" ht="12.75">
      <c r="A43" s="1">
        <v>39934</v>
      </c>
      <c r="B43" s="7">
        <f>'Cement and Concrete'!B52/'Cement and Concrete'!$B$12*100</f>
        <v>112.32765612327655</v>
      </c>
      <c r="C43" s="7">
        <f>'Metal Products'!B52/'Metal Products'!$B$12*100</f>
        <v>107.05812574139976</v>
      </c>
      <c r="D43" s="7">
        <f>'Construction Machinery'!B52/'Construction Machinery'!$B$12*100</f>
        <v>110.69364161849711</v>
      </c>
      <c r="E43" s="7">
        <f>'Hot Rolled Steel'!B52/'Hot Rolled Steel'!$B$12*100</f>
        <v>76.9814502529511</v>
      </c>
      <c r="F43" s="7">
        <f>'General Freight'!B52/'General Freight'!$B$12*100</f>
        <v>104.38282647584973</v>
      </c>
      <c r="G43" s="7">
        <f>CPI!B52/CPI!$B$12*100</f>
        <v>106.88509784244854</v>
      </c>
      <c r="J43" s="11"/>
      <c r="K43" s="13"/>
      <c r="L43" s="13"/>
      <c r="M43" s="13"/>
      <c r="N43" s="13"/>
      <c r="O43" s="13"/>
      <c r="P43" s="14"/>
    </row>
    <row r="44" spans="1:16" ht="12.75">
      <c r="A44" s="1">
        <v>39965</v>
      </c>
      <c r="B44" s="7">
        <f>'Cement and Concrete'!B53/'Cement and Concrete'!$B$12*100</f>
        <v>112.16545012165452</v>
      </c>
      <c r="C44" s="7">
        <f>'Metal Products'!B53/'Metal Products'!$B$12*100</f>
        <v>107.76986951364177</v>
      </c>
      <c r="D44" s="7">
        <f>'Construction Machinery'!B53/'Construction Machinery'!$B$12*100</f>
        <v>110.7514450867052</v>
      </c>
      <c r="E44" s="7">
        <f>'Hot Rolled Steel'!B53/'Hot Rolled Steel'!$B$12*100</f>
        <v>81.02866779089376</v>
      </c>
      <c r="F44" s="7">
        <f>'General Freight'!B53/'General Freight'!$B$12*100</f>
        <v>104.65116279069768</v>
      </c>
      <c r="G44" s="7">
        <f>CPI!B53/CPI!$B$12*100</f>
        <v>107.77220270948318</v>
      </c>
      <c r="J44" s="11"/>
      <c r="K44" s="13"/>
      <c r="L44" s="13"/>
      <c r="M44" s="13"/>
      <c r="N44" s="13"/>
      <c r="O44" s="13"/>
      <c r="P44" s="14"/>
    </row>
    <row r="45" spans="1:16" ht="12.75">
      <c r="A45" s="1">
        <v>39995</v>
      </c>
      <c r="B45" s="7">
        <f>'Cement and Concrete'!B54/'Cement and Concrete'!$B$12*100</f>
        <v>111.8410381184104</v>
      </c>
      <c r="C45" s="7">
        <f>'Metal Products'!B54/'Metal Products'!$B$12*100</f>
        <v>108.83748517200476</v>
      </c>
      <c r="D45" s="7">
        <f>'Construction Machinery'!B54/'Construction Machinery'!$B$12*100</f>
        <v>110.69364161849711</v>
      </c>
      <c r="E45" s="7">
        <f>'Hot Rolled Steel'!B54/'Hot Rolled Steel'!$B$12*100</f>
        <v>82.63069139966274</v>
      </c>
      <c r="F45" s="7">
        <f>'General Freight'!B54/'General Freight'!$B$12*100</f>
        <v>105.36672629695884</v>
      </c>
      <c r="G45" s="7">
        <f>CPI!B54/CPI!$B$12*100</f>
        <v>107.74009031610636</v>
      </c>
      <c r="J45" s="11"/>
      <c r="K45" s="13"/>
      <c r="L45" s="13"/>
      <c r="M45" s="13"/>
      <c r="N45" s="13"/>
      <c r="O45" s="13"/>
      <c r="P45" s="14"/>
    </row>
    <row r="46" spans="1:16" ht="12.75">
      <c r="A46" s="1">
        <v>40026</v>
      </c>
      <c r="B46" s="7">
        <f>'Cement and Concrete'!B55/'Cement and Concrete'!$B$12*100</f>
        <v>111.27331711273317</v>
      </c>
      <c r="C46" s="7">
        <f>'Metal Products'!B55/'Metal Products'!$B$12*100</f>
        <v>112.15895610913404</v>
      </c>
      <c r="D46" s="7">
        <f>'Construction Machinery'!B55/'Construction Machinery'!$B$12*100</f>
        <v>110.34682080924856</v>
      </c>
      <c r="E46" s="7">
        <f>'Hot Rolled Steel'!B55/'Hot Rolled Steel'!$B$12*100</f>
        <v>88.7858347386172</v>
      </c>
      <c r="F46" s="7">
        <f>'General Freight'!B55/'General Freight'!$B$12*100</f>
        <v>105.2772808586762</v>
      </c>
      <c r="G46" s="7">
        <f>CPI!B55/CPI!$B$12*100</f>
        <v>108.10085298544907</v>
      </c>
      <c r="J46" s="11"/>
      <c r="K46" s="13"/>
      <c r="L46" s="13"/>
      <c r="M46" s="13"/>
      <c r="N46" s="13"/>
      <c r="O46" s="13"/>
      <c r="P46" s="14"/>
    </row>
    <row r="47" spans="1:16" ht="12.75">
      <c r="A47" s="1">
        <v>40057</v>
      </c>
      <c r="B47" s="7">
        <f>'Cement and Concrete'!B56/'Cement and Concrete'!$B$12*100</f>
        <v>110.94890510948908</v>
      </c>
      <c r="C47" s="7">
        <f>'Metal Products'!B56/'Metal Products'!$B$12*100</f>
        <v>113.93831553973904</v>
      </c>
      <c r="D47" s="7">
        <f>'Construction Machinery'!B56/'Construction Machinery'!$B$12*100</f>
        <v>109.76878612716763</v>
      </c>
      <c r="E47" s="7">
        <f>'Hot Rolled Steel'!B56/'Hot Rolled Steel'!$B$12*100</f>
        <v>95.36256323777404</v>
      </c>
      <c r="F47" s="7">
        <f>'General Freight'!B56/'General Freight'!$B$12*100</f>
        <v>105.45617173524151</v>
      </c>
      <c r="G47" s="7">
        <f>CPI!B56/CPI!$B$12*100</f>
        <v>108.30958354239839</v>
      </c>
      <c r="J47" s="11"/>
      <c r="K47" s="13"/>
      <c r="L47" s="13"/>
      <c r="M47" s="13"/>
      <c r="N47" s="13"/>
      <c r="O47" s="13"/>
      <c r="P47" s="14"/>
    </row>
    <row r="48" spans="1:16" ht="12.75">
      <c r="A48" s="1">
        <v>40087</v>
      </c>
      <c r="B48" s="7">
        <f>'Cement and Concrete'!B57/'Cement and Concrete'!$B$12*100</f>
        <v>110.46228710462287</v>
      </c>
      <c r="C48" s="7">
        <f>'Metal Products'!B57/'Metal Products'!$B$12*100</f>
        <v>114.65005931198102</v>
      </c>
      <c r="D48" s="7">
        <f>'Construction Machinery'!B57/'Construction Machinery'!$B$12*100</f>
        <v>109.76878612716763</v>
      </c>
      <c r="E48" s="7">
        <f>'Hot Rolled Steel'!B57/'Hot Rolled Steel'!$B$12*100</f>
        <v>101.77065767284992</v>
      </c>
      <c r="F48" s="7">
        <f>'General Freight'!B57/'General Freight'!$B$12*100</f>
        <v>105.09838998211092</v>
      </c>
      <c r="G48" s="7">
        <f>CPI!B57/CPI!$B$12*100</f>
        <v>108.63472152533866</v>
      </c>
      <c r="J48" s="11"/>
      <c r="K48" s="13"/>
      <c r="L48" s="13"/>
      <c r="M48" s="13"/>
      <c r="N48" s="13"/>
      <c r="O48" s="13"/>
      <c r="P48" s="14"/>
    </row>
    <row r="49" spans="1:16" ht="12.75">
      <c r="A49" s="1">
        <v>40118</v>
      </c>
      <c r="B49" s="7">
        <f>'Cement and Concrete'!B58/'Cement and Concrete'!$B$12*100</f>
        <v>110.2189781021898</v>
      </c>
      <c r="C49" s="7">
        <f>'Metal Products'!B58/'Metal Products'!$B$12*100</f>
        <v>114.47212336892052</v>
      </c>
      <c r="D49" s="7">
        <f>'Construction Machinery'!B58/'Construction Machinery'!$B$12*100</f>
        <v>110.23121387283237</v>
      </c>
      <c r="E49" s="7">
        <f>'Hot Rolled Steel'!B58/'Hot Rolled Steel'!$B$12*100</f>
        <v>100</v>
      </c>
      <c r="F49" s="7">
        <f>'General Freight'!B58/'General Freight'!$B$12*100</f>
        <v>105.6350626118068</v>
      </c>
      <c r="G49" s="7">
        <f>CPI!B58/CPI!$B$12*100</f>
        <v>108.99849473156047</v>
      </c>
      <c r="J49" s="11"/>
      <c r="K49" s="13"/>
      <c r="L49" s="13"/>
      <c r="M49" s="13"/>
      <c r="N49" s="13"/>
      <c r="O49" s="13"/>
      <c r="P49" s="14"/>
    </row>
    <row r="50" spans="1:16" ht="12.75">
      <c r="A50" s="1">
        <v>40148</v>
      </c>
      <c r="B50" s="7">
        <f>'Cement and Concrete'!B59/'Cement and Concrete'!$B$12*100</f>
        <v>110.38118410381183</v>
      </c>
      <c r="C50" s="7">
        <f>'Metal Products'!B59/'Metal Products'!$B$12*100</f>
        <v>116.2514827995255</v>
      </c>
      <c r="D50" s="7">
        <f>'Construction Machinery'!B59/'Construction Machinery'!$B$12*100</f>
        <v>110.52023121387282</v>
      </c>
      <c r="E50" s="7">
        <f>'Hot Rolled Steel'!B59/'Hot Rolled Steel'!$B$12*100</f>
        <v>100.33726812816188</v>
      </c>
      <c r="F50" s="7">
        <f>'General Freight'!B59/'General Freight'!$B$12*100</f>
        <v>104.83005366726297</v>
      </c>
      <c r="G50" s="7">
        <f>CPI!B59/CPI!$B$12*100</f>
        <v>109.0551931761164</v>
      </c>
      <c r="J50" s="11"/>
      <c r="K50" s="13"/>
      <c r="L50" s="13"/>
      <c r="M50" s="13"/>
      <c r="N50" s="13"/>
      <c r="O50" s="13"/>
      <c r="P50" s="14"/>
    </row>
    <row r="51" spans="1:16" ht="12.75">
      <c r="A51" s="1">
        <v>40179</v>
      </c>
      <c r="B51" s="7">
        <f>'Cement and Concrete'!B60/'Cement and Concrete'!$B$12*100</f>
        <v>110.2189781021898</v>
      </c>
      <c r="C51" s="7">
        <f>'Metal Products'!B60/'Metal Products'!$B$12*100</f>
        <v>118.920521945433</v>
      </c>
      <c r="D51" s="7">
        <f>'Construction Machinery'!B60/'Construction Machinery'!$B$12*100</f>
        <v>110.40462427745665</v>
      </c>
      <c r="E51" s="7">
        <f>'Hot Rolled Steel'!B60/'Hot Rolled Steel'!$B$12*100</f>
        <v>103.20404721753795</v>
      </c>
      <c r="F51" s="7">
        <f>'General Freight'!B60/'General Freight'!$B$12*100</f>
        <v>104.38282647584973</v>
      </c>
      <c r="G51" s="7">
        <f>CPI!B60/CPI!$B$12*100</f>
        <v>109.12594079277471</v>
      </c>
      <c r="J51" s="11"/>
      <c r="K51" s="13"/>
      <c r="L51" s="13"/>
      <c r="M51" s="13"/>
      <c r="N51" s="13"/>
      <c r="O51" s="13"/>
      <c r="P51" s="14"/>
    </row>
    <row r="52" spans="1:16" ht="12.75">
      <c r="A52" s="1">
        <v>40210</v>
      </c>
      <c r="B52" s="7">
        <f>'Cement and Concrete'!B61/'Cement and Concrete'!$B$12*100</f>
        <v>110.30008110300082</v>
      </c>
      <c r="C52" s="7">
        <f>'Metal Products'!B61/'Metal Products'!$B$12*100</f>
        <v>119.0984578884935</v>
      </c>
      <c r="D52" s="7">
        <f>'Construction Machinery'!B61/'Construction Machinery'!$B$12*100</f>
        <v>110.34682080924856</v>
      </c>
      <c r="E52" s="7">
        <f>'Hot Rolled Steel'!B61/'Hot Rolled Steel'!$B$12*100</f>
        <v>108.26306913996629</v>
      </c>
      <c r="F52" s="7">
        <f>'General Freight'!B61/'General Freight'!$B$12*100</f>
        <v>104.83005366726297</v>
      </c>
      <c r="G52" s="7">
        <f>CPI!B61/CPI!$B$12*100</f>
        <v>109.02207727044654</v>
      </c>
      <c r="J52" s="11"/>
      <c r="K52" s="13"/>
      <c r="L52" s="13"/>
      <c r="M52" s="13"/>
      <c r="N52" s="13"/>
      <c r="O52" s="13"/>
      <c r="P52" s="14"/>
    </row>
    <row r="53" spans="1:16" ht="12.75">
      <c r="A53" s="1">
        <v>40238</v>
      </c>
      <c r="B53" s="7">
        <f>'Cement and Concrete'!B62/'Cement and Concrete'!$B$12*100</f>
        <v>110.38118410381183</v>
      </c>
      <c r="C53" s="7">
        <f>'Metal Products'!B62/'Metal Products'!$B$12*100</f>
        <v>121.58956109134044</v>
      </c>
      <c r="D53" s="7">
        <f>'Construction Machinery'!B62/'Construction Machinery'!$B$12*100</f>
        <v>110.28901734104046</v>
      </c>
      <c r="E53" s="7">
        <f>'Hot Rolled Steel'!B62/'Hot Rolled Steel'!$B$12*100</f>
        <v>114.16526138279934</v>
      </c>
      <c r="F53" s="7">
        <f>'General Freight'!B62/'General Freight'!$B$12*100</f>
        <v>105.8139534883721</v>
      </c>
      <c r="G53" s="7">
        <f>CPI!B62/CPI!$B$12*100</f>
        <v>109.05820371299548</v>
      </c>
      <c r="J53" s="11"/>
      <c r="K53" s="13"/>
      <c r="L53" s="13"/>
      <c r="M53" s="13"/>
      <c r="N53" s="13"/>
      <c r="O53" s="13"/>
      <c r="P53" s="14"/>
    </row>
    <row r="54" spans="1:16" ht="12.75">
      <c r="A54" s="1">
        <v>40269</v>
      </c>
      <c r="B54" s="7">
        <f>'Cement and Concrete'!B63/'Cement and Concrete'!$B$12*100</f>
        <v>109.7323600973236</v>
      </c>
      <c r="C54" s="7">
        <f>'Metal Products'!B63/'Metal Products'!$B$12*100</f>
        <v>124.73309608540926</v>
      </c>
      <c r="D54" s="7">
        <f>'Construction Machinery'!B63/'Construction Machinery'!$B$12*100</f>
        <v>110.63583815028902</v>
      </c>
      <c r="E54" s="7">
        <f>'Hot Rolled Steel'!B63/'Hot Rolled Steel'!$B$12*100</f>
        <v>121.07925801011805</v>
      </c>
      <c r="F54" s="7">
        <f>'General Freight'!B63/'General Freight'!$B$12*100</f>
        <v>106.1717352415027</v>
      </c>
      <c r="G54" s="7">
        <f>CPI!B63/CPI!$B$12*100</f>
        <v>109.08329152032113</v>
      </c>
      <c r="J54" s="11"/>
      <c r="K54" s="13"/>
      <c r="L54" s="13"/>
      <c r="M54" s="13"/>
      <c r="N54" s="13"/>
      <c r="O54" s="13"/>
      <c r="P54" s="14"/>
    </row>
    <row r="55" spans="1:16" ht="12.75">
      <c r="A55" s="1">
        <v>40299</v>
      </c>
      <c r="B55" s="7">
        <f>'Cement and Concrete'!B64/'Cement and Concrete'!$B$12*100</f>
        <v>109.65125709651255</v>
      </c>
      <c r="C55" s="7">
        <f>'Metal Products'!B64/'Metal Products'!$B$12*100</f>
        <v>124.61447212336891</v>
      </c>
      <c r="D55" s="7">
        <f>'Construction Machinery'!B64/'Construction Machinery'!$B$12*100</f>
        <v>110.23121387283237</v>
      </c>
      <c r="E55" s="7">
        <f>'Hot Rolled Steel'!B64/'Hot Rolled Steel'!$B$12*100</f>
        <v>127.48735244519393</v>
      </c>
      <c r="F55" s="7">
        <f>'General Freight'!B64/'General Freight'!$B$12*100</f>
        <v>106.70840787119857</v>
      </c>
      <c r="G55" s="7">
        <f>CPI!B64/CPI!$B$12*100</f>
        <v>109.02659307576516</v>
      </c>
      <c r="J55" s="11"/>
      <c r="K55" s="13"/>
      <c r="L55" s="13"/>
      <c r="M55" s="13"/>
      <c r="N55" s="13"/>
      <c r="O55" s="13"/>
      <c r="P55" s="14"/>
    </row>
    <row r="56" spans="1:16" ht="12.75">
      <c r="A56" s="1">
        <v>40330</v>
      </c>
      <c r="B56" s="7">
        <f>'Cement and Concrete'!B65/'Cement and Concrete'!$B$12*100</f>
        <v>109.7323600973236</v>
      </c>
      <c r="C56" s="7">
        <f>'Metal Products'!B65/'Metal Products'!$B$12*100</f>
        <v>123.01304863582445</v>
      </c>
      <c r="D56" s="7">
        <f>'Construction Machinery'!B65/'Construction Machinery'!$B$12*100</f>
        <v>110.40462427745665</v>
      </c>
      <c r="E56" s="7">
        <f>'Hot Rolled Steel'!B65/'Hot Rolled Steel'!$B$12*100</f>
        <v>127.65598650927488</v>
      </c>
      <c r="F56" s="7">
        <f>'General Freight'!B65/'General Freight'!$B$12*100</f>
        <v>106.70840787119857</v>
      </c>
      <c r="G56" s="7">
        <f>CPI!B65/CPI!$B$12*100</f>
        <v>108.98093326643252</v>
      </c>
      <c r="J56" s="11"/>
      <c r="K56" s="13"/>
      <c r="L56" s="13"/>
      <c r="M56" s="13"/>
      <c r="N56" s="13"/>
      <c r="O56" s="13"/>
      <c r="P56" s="14"/>
    </row>
    <row r="57" spans="1:16" ht="12.75">
      <c r="A57" s="1">
        <v>40360</v>
      </c>
      <c r="B57" s="7">
        <f>'Cement and Concrete'!B66/'Cement and Concrete'!$B$12*100</f>
        <v>109.7323600973236</v>
      </c>
      <c r="C57" s="7">
        <f>'Metal Products'!B66/'Metal Products'!$B$12*100</f>
        <v>121.58956109134044</v>
      </c>
      <c r="D57" s="7">
        <f>'Construction Machinery'!B66/'Construction Machinery'!$B$12*100</f>
        <v>110.34682080924856</v>
      </c>
      <c r="E57" s="7">
        <f>'Hot Rolled Steel'!B66/'Hot Rolled Steel'!$B$12*100</f>
        <v>118.38111298482295</v>
      </c>
      <c r="F57" s="7">
        <f>'General Freight'!B66/'General Freight'!$B$12*100</f>
        <v>106.70840787119857</v>
      </c>
      <c r="G57" s="7">
        <f>CPI!B66/CPI!$B$12*100</f>
        <v>109.18464626191671</v>
      </c>
      <c r="J57" s="11"/>
      <c r="K57" s="13"/>
      <c r="L57" s="13"/>
      <c r="M57" s="13"/>
      <c r="N57" s="13"/>
      <c r="O57" s="13"/>
      <c r="P57" s="14"/>
    </row>
    <row r="58" spans="1:16" ht="12.75">
      <c r="A58" s="1">
        <v>40391</v>
      </c>
      <c r="B58" s="7">
        <f>'Cement and Concrete'!B67/'Cement and Concrete'!$B$12*100</f>
        <v>109.48905109489051</v>
      </c>
      <c r="C58" s="7">
        <f>'Metal Products'!B67/'Metal Products'!$B$12*100</f>
        <v>122.47924080664293</v>
      </c>
      <c r="D58" s="7">
        <f>'Construction Machinery'!B67/'Construction Machinery'!$B$12*100</f>
        <v>110.63583815028902</v>
      </c>
      <c r="E58" s="7">
        <f>'Hot Rolled Steel'!B67/'Hot Rolled Steel'!$B$12*100</f>
        <v>109.52782462057336</v>
      </c>
      <c r="F58" s="7">
        <f>'General Freight'!B67/'General Freight'!$B$12*100</f>
        <v>106.79785330948121</v>
      </c>
      <c r="G58" s="7">
        <f>CPI!B67/CPI!$B$12*100</f>
        <v>109.34420471650776</v>
      </c>
      <c r="J58" s="11"/>
      <c r="K58" s="13"/>
      <c r="L58" s="13"/>
      <c r="M58" s="13"/>
      <c r="N58" s="13"/>
      <c r="O58" s="13"/>
      <c r="P58" s="14"/>
    </row>
    <row r="59" spans="1:16" ht="12.75">
      <c r="A59" s="1">
        <v>40422</v>
      </c>
      <c r="B59" s="7">
        <f>'Cement and Concrete'!B68/'Cement and Concrete'!$B$12*100</f>
        <v>109.4079480940795</v>
      </c>
      <c r="C59" s="7">
        <f>'Metal Products'!B68/'Metal Products'!$B$12*100</f>
        <v>123.48754448398576</v>
      </c>
      <c r="D59" s="7">
        <f>'Construction Machinery'!B68/'Construction Machinery'!$B$12*100</f>
        <v>111.21387283236994</v>
      </c>
      <c r="E59" s="7">
        <f>'Hot Rolled Steel'!B68/'Hot Rolled Steel'!$B$12*100</f>
        <v>109.27487352445193</v>
      </c>
      <c r="F59" s="7">
        <f>'General Freight'!B68/'General Freight'!$B$12*100</f>
        <v>106.88729874776386</v>
      </c>
      <c r="G59" s="7">
        <f>CPI!B68/CPI!$B$12*100</f>
        <v>109.52082288008027</v>
      </c>
      <c r="J59" s="11"/>
      <c r="K59" s="13"/>
      <c r="L59" s="13"/>
      <c r="M59" s="13"/>
      <c r="N59" s="13"/>
      <c r="O59" s="13"/>
      <c r="P59" s="14"/>
    </row>
    <row r="60" spans="1:16" ht="12.75">
      <c r="A60" s="1">
        <v>40452</v>
      </c>
      <c r="B60" s="7">
        <f>'Cement and Concrete'!B69/'Cement and Concrete'!$B$12*100</f>
        <v>109.32684509326846</v>
      </c>
      <c r="C60" s="7">
        <f>'Metal Products'!B69/'Metal Products'!$B$12*100</f>
        <v>124.79240806642942</v>
      </c>
      <c r="D60" s="7">
        <f>'Construction Machinery'!B69/'Construction Machinery'!$B$12*100</f>
        <v>110.98265895953756</v>
      </c>
      <c r="E60" s="7">
        <f>'Hot Rolled Steel'!B69/'Hot Rolled Steel'!$B$12*100</f>
        <v>108.26306913996629</v>
      </c>
      <c r="F60" s="7">
        <f>'General Freight'!B69/'General Freight'!$B$12*100</f>
        <v>107.42397137745974</v>
      </c>
      <c r="G60" s="7">
        <f>CPI!B69/CPI!$B$12*100</f>
        <v>109.90215755143001</v>
      </c>
      <c r="J60" s="11"/>
      <c r="K60" s="13"/>
      <c r="L60" s="13"/>
      <c r="M60" s="13"/>
      <c r="N60" s="13"/>
      <c r="O60" s="13"/>
      <c r="P60" s="14"/>
    </row>
    <row r="61" spans="1:16" ht="12.75">
      <c r="A61" s="1">
        <v>40483</v>
      </c>
      <c r="B61" s="7">
        <f>'Cement and Concrete'!B70/'Cement and Concrete'!$B$12*100</f>
        <v>109.4079480940795</v>
      </c>
      <c r="C61" s="7">
        <f>'Metal Products'!B70/'Metal Products'!$B$12*100</f>
        <v>125.86002372479241</v>
      </c>
      <c r="D61" s="7">
        <f>'Construction Machinery'!B70/'Construction Machinery'!$B$12*100</f>
        <v>110.69364161849711</v>
      </c>
      <c r="E61" s="7">
        <f>'Hot Rolled Steel'!B70/'Hot Rolled Steel'!$B$12*100</f>
        <v>104.30016863406408</v>
      </c>
      <c r="F61" s="7">
        <f>'General Freight'!B70/'General Freight'!$B$12*100</f>
        <v>108.94454382826476</v>
      </c>
      <c r="G61" s="7">
        <f>CPI!B70/CPI!$B$12*100</f>
        <v>110.18063221274461</v>
      </c>
      <c r="J61" s="11"/>
      <c r="K61" s="13"/>
      <c r="L61" s="13"/>
      <c r="M61" s="13"/>
      <c r="N61" s="13"/>
      <c r="O61" s="13"/>
      <c r="P61" s="14"/>
    </row>
    <row r="62" spans="1:16" ht="12.75">
      <c r="A62" s="1">
        <v>40513</v>
      </c>
      <c r="B62" s="7">
        <f>'Cement and Concrete'!B71/'Cement and Concrete'!$B$12*100</f>
        <v>109.4079480940795</v>
      </c>
      <c r="C62" s="7">
        <f>'Metal Products'!B71/'Metal Products'!$B$12*100</f>
        <v>127.40213523131673</v>
      </c>
      <c r="D62" s="7">
        <f>'Construction Machinery'!B71/'Construction Machinery'!$B$12*100</f>
        <v>111.44508670520233</v>
      </c>
      <c r="E62" s="7">
        <f>'Hot Rolled Steel'!B71/'Hot Rolled Steel'!$B$12*100</f>
        <v>102.86677908937605</v>
      </c>
      <c r="F62" s="7">
        <f>'General Freight'!B71/'General Freight'!$B$12*100</f>
        <v>109.03398926654742</v>
      </c>
      <c r="G62" s="7">
        <f>CPI!B71/CPI!$B$12*100</f>
        <v>110.6231811339689</v>
      </c>
      <c r="J62" s="11"/>
      <c r="K62" s="13"/>
      <c r="L62" s="13"/>
      <c r="M62" s="13"/>
      <c r="N62" s="13"/>
      <c r="O62" s="13"/>
      <c r="P62" s="14"/>
    </row>
    <row r="63" spans="1:16" ht="12.75">
      <c r="A63" s="1">
        <v>40544</v>
      </c>
      <c r="B63" s="7">
        <f>'Cement and Concrete'!B72/'Cement and Concrete'!$B$12*100</f>
        <v>109.48905109489051</v>
      </c>
      <c r="C63" s="7">
        <f>'Metal Products'!B72/'Metal Products'!$B$12*100</f>
        <v>130.36773428232505</v>
      </c>
      <c r="D63" s="7">
        <f>'Construction Machinery'!B72/'Construction Machinery'!$B$12*100</f>
        <v>112.19653179190752</v>
      </c>
      <c r="E63" s="7">
        <f>'Hot Rolled Steel'!B72/'Hot Rolled Steel'!$B$12*100</f>
        <v>108.8532883642496</v>
      </c>
      <c r="F63" s="7">
        <f>'General Freight'!B72/'General Freight'!$B$12*100</f>
        <v>109.66010733452593</v>
      </c>
      <c r="G63" s="7">
        <f>CPI!B72/CPI!$B$12*100</f>
        <v>110.98193677872554</v>
      </c>
      <c r="J63" s="11"/>
      <c r="K63" s="13"/>
      <c r="L63" s="13"/>
      <c r="M63" s="13"/>
      <c r="N63" s="13"/>
      <c r="O63" s="13"/>
      <c r="P63" s="14"/>
    </row>
    <row r="64" spans="1:16" ht="12.75">
      <c r="A64" s="1">
        <v>40575</v>
      </c>
      <c r="B64" s="7">
        <f>'Cement and Concrete'!B73/'Cement and Concrete'!$B$12*100</f>
        <v>109.4079480940795</v>
      </c>
      <c r="C64" s="7">
        <f>'Metal Products'!B73/'Metal Products'!$B$12*100</f>
        <v>132.97746144721233</v>
      </c>
      <c r="D64" s="7">
        <f>'Construction Machinery'!B73/'Construction Machinery'!$B$12*100</f>
        <v>112.54335260115607</v>
      </c>
      <c r="E64" s="7">
        <f>'Hot Rolled Steel'!B73/'Hot Rolled Steel'!$B$12*100</f>
        <v>119.81450252951096</v>
      </c>
      <c r="F64" s="7">
        <f>'General Freight'!B73/'General Freight'!$B$12*100</f>
        <v>110.912343470483</v>
      </c>
      <c r="G64" s="7">
        <f>CPI!B73/CPI!$B$12*100</f>
        <v>111.33868539889613</v>
      </c>
      <c r="J64" s="11"/>
      <c r="K64" s="13"/>
      <c r="L64" s="13"/>
      <c r="M64" s="13"/>
      <c r="N64" s="13"/>
      <c r="O64" s="13"/>
      <c r="P64" s="14"/>
    </row>
    <row r="65" spans="1:16" ht="12.75">
      <c r="A65" s="1">
        <v>40603</v>
      </c>
      <c r="B65" s="7">
        <f>'Cement and Concrete'!B74/'Cement and Concrete'!$B$12*100</f>
        <v>109.2457420924574</v>
      </c>
      <c r="C65" s="7">
        <f>'Metal Products'!B74/'Metal Products'!$B$12*100</f>
        <v>133.86714116251483</v>
      </c>
      <c r="D65" s="7">
        <f>'Construction Machinery'!B74/'Construction Machinery'!$B$12*100</f>
        <v>113.121387283237</v>
      </c>
      <c r="E65" s="7">
        <f>'Hot Rolled Steel'!B74/'Hot Rolled Steel'!$B$12*100</f>
        <v>124.19898819561553</v>
      </c>
      <c r="F65" s="7">
        <f>'General Freight'!B74/'General Freight'!$B$12*100</f>
        <v>111.89624329159213</v>
      </c>
      <c r="G65" s="7">
        <f>CPI!B74/CPI!$B$12*100</f>
        <v>111.91470145509281</v>
      </c>
      <c r="J65" s="11"/>
      <c r="K65" s="13"/>
      <c r="L65" s="13"/>
      <c r="M65" s="13"/>
      <c r="N65" s="13"/>
      <c r="O65" s="13"/>
      <c r="P65" s="14"/>
    </row>
    <row r="66" spans="1:16" ht="12.75">
      <c r="A66" s="1">
        <v>40634</v>
      </c>
      <c r="B66" s="7">
        <f>'Cement and Concrete'!B75/'Cement and Concrete'!$B$12*100</f>
        <v>109.1646390916464</v>
      </c>
      <c r="C66" s="7">
        <f>'Metal Products'!B75/'Metal Products'!$B$12*100</f>
        <v>135.94306049822066</v>
      </c>
      <c r="D66" s="7">
        <f>'Construction Machinery'!B75/'Construction Machinery'!$B$12*100</f>
        <v>113.0635838150289</v>
      </c>
      <c r="E66" s="7">
        <f>'Hot Rolled Steel'!B75/'Hot Rolled Steel'!$B$12*100</f>
        <v>126.64418212478921</v>
      </c>
      <c r="F66" s="7">
        <f>'General Freight'!B75/'General Freight'!$B$12*100</f>
        <v>113.41681574239715</v>
      </c>
      <c r="G66" s="7">
        <f>CPI!B75/CPI!$B$12*100</f>
        <v>112.44004014049172</v>
      </c>
      <c r="J66" s="11"/>
      <c r="K66" s="13"/>
      <c r="L66" s="13"/>
      <c r="M66" s="13"/>
      <c r="N66" s="13"/>
      <c r="O66" s="13"/>
      <c r="P66" s="14"/>
    </row>
    <row r="67" spans="1:16" ht="12.75">
      <c r="A67" s="1">
        <v>40664</v>
      </c>
      <c r="B67" s="7">
        <f>'Cement and Concrete'!B76/'Cement and Concrete'!$B$12*100</f>
        <v>109.48905109489051</v>
      </c>
      <c r="C67" s="7">
        <f>'Metal Products'!B76/'Metal Products'!$B$12*100</f>
        <v>135.40925266903915</v>
      </c>
      <c r="D67" s="7">
        <f>'Construction Machinery'!B76/'Construction Machinery'!$B$12*100</f>
        <v>113.35260115606935</v>
      </c>
      <c r="E67" s="7">
        <f>'Hot Rolled Steel'!B76/'Hot Rolled Steel'!$B$12*100</f>
        <v>125.88532883642497</v>
      </c>
      <c r="F67" s="7">
        <f>'General Freight'!B76/'General Freight'!$B$12*100</f>
        <v>114.22182468694098</v>
      </c>
      <c r="G67" s="7">
        <f>CPI!B76/CPI!$B$12*100</f>
        <v>112.79779227295535</v>
      </c>
      <c r="J67" s="11"/>
      <c r="K67" s="13"/>
      <c r="L67" s="13"/>
      <c r="M67" s="13"/>
      <c r="N67" s="13"/>
      <c r="O67" s="13"/>
      <c r="P67" s="14"/>
    </row>
    <row r="68" spans="1:16" ht="12.75">
      <c r="A68" s="1">
        <v>40695</v>
      </c>
      <c r="B68" s="7">
        <f>'Cement and Concrete'!B77/'Cement and Concrete'!$B$12*100</f>
        <v>109.48905109489051</v>
      </c>
      <c r="C68" s="7">
        <f>'Metal Products'!B77/'Metal Products'!$B$12*100</f>
        <v>135.4685646500593</v>
      </c>
      <c r="D68" s="7">
        <f>'Construction Machinery'!B77/'Construction Machinery'!$B$12*100</f>
        <v>113.81502890173411</v>
      </c>
      <c r="E68" s="7">
        <f>'Hot Rolled Steel'!B77/'Hot Rolled Steel'!$B$12*100</f>
        <v>123.35581787521082</v>
      </c>
      <c r="F68" s="7">
        <f>'General Freight'!B77/'General Freight'!$B$12*100</f>
        <v>113.68515205724508</v>
      </c>
      <c r="G68" s="7">
        <f>CPI!B77/CPI!$B$12*100</f>
        <v>112.79779227295535</v>
      </c>
      <c r="J68" s="11"/>
      <c r="K68" s="13"/>
      <c r="L68" s="13"/>
      <c r="M68" s="13"/>
      <c r="N68" s="13"/>
      <c r="O68" s="13"/>
      <c r="P68" s="14"/>
    </row>
    <row r="69" spans="1:16" ht="12.75">
      <c r="A69" s="1">
        <v>40725</v>
      </c>
      <c r="B69" s="7">
        <f>'Cement and Concrete'!B78/'Cement and Concrete'!$B$12*100</f>
        <v>109.65125709651255</v>
      </c>
      <c r="C69" s="7">
        <f>'Metal Products'!B78/'Metal Products'!$B$12*100</f>
        <v>136.41755634638199</v>
      </c>
      <c r="D69" s="7">
        <f>'Construction Machinery'!B78/'Construction Machinery'!$B$12*100</f>
        <v>114.21965317919074</v>
      </c>
      <c r="E69" s="7">
        <f>'Hot Rolled Steel'!B78/'Hot Rolled Steel'!$B$12*100</f>
        <v>123.27150084317032</v>
      </c>
      <c r="F69" s="7">
        <f>'General Freight'!B78/'General Freight'!$B$12*100</f>
        <v>113.59570661896244</v>
      </c>
      <c r="G69" s="7">
        <f>CPI!B78/CPI!$B$12*100</f>
        <v>113.09332664325137</v>
      </c>
      <c r="J69" s="11"/>
      <c r="K69" s="13"/>
      <c r="L69" s="13"/>
      <c r="M69" s="13"/>
      <c r="N69" s="13"/>
      <c r="O69" s="13"/>
      <c r="P69" s="14"/>
    </row>
    <row r="70" spans="1:16" ht="12.75">
      <c r="A70" s="1">
        <v>40756</v>
      </c>
      <c r="B70" s="7">
        <f>'Cement and Concrete'!B79/'Cement and Concrete'!$B$12*100</f>
        <v>109.48905109489051</v>
      </c>
      <c r="C70" s="7">
        <f>'Metal Products'!B79/'Metal Products'!$B$12*100</f>
        <v>135.82443653618031</v>
      </c>
      <c r="D70" s="7">
        <f>'Construction Machinery'!B79/'Construction Machinery'!$B$12*100</f>
        <v>114.50867052023122</v>
      </c>
      <c r="E70" s="7">
        <f>'Hot Rolled Steel'!B79/'Hot Rolled Steel'!$B$12*100</f>
        <v>121.58516020236088</v>
      </c>
      <c r="F70" s="7">
        <f>'General Freight'!B79/'General Freight'!$B$12*100</f>
        <v>113.77459749552774</v>
      </c>
      <c r="G70" s="7">
        <f>CPI!B79/CPI!$B$12*100</f>
        <v>113.45007526342197</v>
      </c>
      <c r="J70" s="11"/>
      <c r="K70" s="13"/>
      <c r="L70" s="13"/>
      <c r="M70" s="13"/>
      <c r="N70" s="13"/>
      <c r="O70" s="13"/>
      <c r="P70" s="14"/>
    </row>
    <row r="71" spans="1:16" ht="12.75">
      <c r="A71" s="1">
        <v>40787</v>
      </c>
      <c r="B71" s="7">
        <f>'Cement and Concrete'!B80/'Cement and Concrete'!$B$12*100</f>
        <v>109.65125709651255</v>
      </c>
      <c r="C71" s="7">
        <f>'Metal Products'!B80/'Metal Products'!$B$12*100</f>
        <v>135.2906287069988</v>
      </c>
      <c r="D71" s="7">
        <f>'Construction Machinery'!B80/'Construction Machinery'!$B$12*100</f>
        <v>115.26011560693641</v>
      </c>
      <c r="E71" s="7">
        <f>'Hot Rolled Steel'!B80/'Hot Rolled Steel'!$B$12*100</f>
        <v>120.82630691399665</v>
      </c>
      <c r="F71" s="7">
        <f>'General Freight'!B80/'General Freight'!$B$12*100</f>
        <v>114.57960644007154</v>
      </c>
      <c r="G71" s="7">
        <f>CPI!B80/CPI!$B$12*100</f>
        <v>113.69643753135976</v>
      </c>
      <c r="J71" s="11"/>
      <c r="K71" s="13"/>
      <c r="L71" s="13"/>
      <c r="M71" s="13"/>
      <c r="N71" s="13"/>
      <c r="O71" s="13"/>
      <c r="P71" s="14"/>
    </row>
    <row r="72" spans="1:16" ht="12.75">
      <c r="A72" s="1">
        <v>40817</v>
      </c>
      <c r="B72" s="7">
        <f>'Cement and Concrete'!B81/'Cement and Concrete'!$B$12*100</f>
        <v>109.32684509326846</v>
      </c>
      <c r="C72" s="7">
        <f>'Metal Products'!B81/'Metal Products'!$B$12*100</f>
        <v>132.74021352313167</v>
      </c>
      <c r="D72" s="7">
        <f>'Construction Machinery'!B81/'Construction Machinery'!$B$12*100</f>
        <v>115.20231213872833</v>
      </c>
      <c r="E72" s="7">
        <f>'Hot Rolled Steel'!B81/'Hot Rolled Steel'!$B$12*100</f>
        <v>120.23608768971332</v>
      </c>
      <c r="F72" s="7">
        <f>'General Freight'!B81/'General Freight'!$B$12*100</f>
        <v>114.75849731663685</v>
      </c>
      <c r="G72" s="7">
        <f>CPI!B81/CPI!$B$12*100</f>
        <v>113.7732062217762</v>
      </c>
      <c r="J72" s="11"/>
      <c r="K72" s="13"/>
      <c r="L72" s="13"/>
      <c r="M72" s="13"/>
      <c r="N72" s="13"/>
      <c r="O72" s="13"/>
      <c r="P72" s="14"/>
    </row>
    <row r="73" spans="1:16" ht="12.75">
      <c r="A73" s="1">
        <v>40848</v>
      </c>
      <c r="B73" s="7">
        <f>'Cement and Concrete'!B82/'Cement and Concrete'!$B$12*100</f>
        <v>109.81346309813465</v>
      </c>
      <c r="C73" s="7">
        <f>'Metal Products'!B82/'Metal Products'!$B$12*100</f>
        <v>131.96915776986953</v>
      </c>
      <c r="D73" s="7">
        <f>'Construction Machinery'!B82/'Construction Machinery'!$B$12*100</f>
        <v>115.60693641618498</v>
      </c>
      <c r="E73" s="7">
        <f>'Hot Rolled Steel'!B82/'Hot Rolled Steel'!$B$12*100</f>
        <v>118.88701517706576</v>
      </c>
      <c r="F73" s="7">
        <f>'General Freight'!B82/'General Freight'!$B$12*100</f>
        <v>115.3846153846154</v>
      </c>
      <c r="G73" s="7">
        <f>CPI!B82/CPI!$B$12*100</f>
        <v>113.98344204716508</v>
      </c>
      <c r="J73" s="11"/>
      <c r="K73" s="13"/>
      <c r="L73" s="13"/>
      <c r="M73" s="13"/>
      <c r="N73" s="13"/>
      <c r="O73" s="13"/>
      <c r="P73" s="14"/>
    </row>
    <row r="74" spans="1:16" ht="12.75">
      <c r="A74" s="1">
        <v>40878</v>
      </c>
      <c r="B74" s="7">
        <f>'Cement and Concrete'!B83/'Cement and Concrete'!$B$12*100</f>
        <v>109.97566909975669</v>
      </c>
      <c r="C74" s="7">
        <f>'Metal Products'!B83/'Metal Products'!$B$12*100</f>
        <v>131.85053380782918</v>
      </c>
      <c r="D74" s="7">
        <f>'Construction Machinery'!B83/'Construction Machinery'!$B$12*100</f>
        <v>116.12716763005781</v>
      </c>
      <c r="E74" s="7">
        <f>'Hot Rolled Steel'!B83/'Hot Rolled Steel'!$B$12*100</f>
        <v>118.38111298482295</v>
      </c>
      <c r="F74" s="7">
        <f>'General Freight'!B83/'General Freight'!$B$12*100</f>
        <v>115.47406082289804</v>
      </c>
      <c r="G74" s="7">
        <f>CPI!B83/CPI!$B$12*100</f>
        <v>114.01053687907677</v>
      </c>
      <c r="J74" s="11"/>
      <c r="K74" s="13"/>
      <c r="L74" s="13"/>
      <c r="M74" s="13"/>
      <c r="N74" s="13"/>
      <c r="O74" s="13"/>
      <c r="P74" s="14"/>
    </row>
    <row r="75" spans="1:16" ht="12.75">
      <c r="A75" s="1">
        <v>40909</v>
      </c>
      <c r="B75" s="7">
        <f>'Cement and Concrete'!B84/'Cement and Concrete'!$B$12*100</f>
        <v>110.70559610705597</v>
      </c>
      <c r="C75" s="7">
        <f>'Metal Products'!B84/'Metal Products'!$B$12*100</f>
        <v>132.62158956109133</v>
      </c>
      <c r="D75" s="7">
        <f>'Construction Machinery'!B84/'Construction Machinery'!$B$12*100</f>
        <v>116.82080924855491</v>
      </c>
      <c r="E75" s="7">
        <f>'Hot Rolled Steel'!B84/'Hot Rolled Steel'!$B$12*100</f>
        <v>120.57335581787522</v>
      </c>
      <c r="F75" s="7">
        <f>'General Freight'!B84/'General Freight'!$B$12*100</f>
        <v>116.18962432915923</v>
      </c>
      <c r="G75" s="7">
        <f>CPI!B84/CPI!$B$12*100</f>
        <v>114.32112393376819</v>
      </c>
      <c r="J75" s="11"/>
      <c r="K75" s="13"/>
      <c r="L75" s="13"/>
      <c r="M75" s="13"/>
      <c r="N75" s="13"/>
      <c r="O75" s="13"/>
      <c r="P75" s="14"/>
    </row>
    <row r="76" spans="1:16" ht="12.75">
      <c r="A76" s="1">
        <v>40940</v>
      </c>
      <c r="B76" s="7">
        <f>'Cement and Concrete'!B85/'Cement and Concrete'!$B$12*100</f>
        <v>110.94890510948908</v>
      </c>
      <c r="C76" s="7">
        <f>'Metal Products'!B85/'Metal Products'!$B$12*100</f>
        <v>133.57058125741398</v>
      </c>
      <c r="D76" s="7">
        <f>'Construction Machinery'!B85/'Construction Machinery'!$B$12*100</f>
        <v>117.51445086705203</v>
      </c>
      <c r="E76" s="7">
        <f>'Hot Rolled Steel'!B85/'Hot Rolled Steel'!$B$12*100</f>
        <v>121.58516020236088</v>
      </c>
      <c r="F76" s="7">
        <f>'General Freight'!B85/'General Freight'!$B$12*100</f>
        <v>116.54740608228981</v>
      </c>
      <c r="G76" s="7">
        <f>CPI!B85/CPI!$B$12*100</f>
        <v>114.56547917711993</v>
      </c>
      <c r="J76" s="11"/>
      <c r="K76" s="13"/>
      <c r="L76" s="13"/>
      <c r="M76" s="13"/>
      <c r="N76" s="13"/>
      <c r="O76" s="13"/>
      <c r="P76" s="14"/>
    </row>
    <row r="77" spans="1:16" ht="12.75">
      <c r="A77" s="1">
        <v>40969</v>
      </c>
      <c r="B77" s="7">
        <f>'Cement and Concrete'!B86/'Cement and Concrete'!$B$12*100</f>
        <v>111.19221411192215</v>
      </c>
      <c r="C77" s="7">
        <f>'Metal Products'!B86/'Metal Products'!$B$12*100</f>
        <v>133.62989323843416</v>
      </c>
      <c r="D77" s="7">
        <f>'Construction Machinery'!B86/'Construction Machinery'!$B$12*100</f>
        <v>118.03468208092485</v>
      </c>
      <c r="E77" s="7">
        <f>'Hot Rolled Steel'!B86/'Hot Rolled Steel'!$B$12*100</f>
        <v>121.33220910623947</v>
      </c>
      <c r="F77" s="7">
        <f>'General Freight'!B86/'General Freight'!$B$12*100</f>
        <v>118.0679785330948</v>
      </c>
      <c r="G77" s="7">
        <f>CPI!B86/CPI!$B$12*100</f>
        <v>114.80531861515301</v>
      </c>
      <c r="J77" s="11"/>
      <c r="K77" s="13"/>
      <c r="L77" s="13"/>
      <c r="M77" s="13"/>
      <c r="N77" s="13"/>
      <c r="O77" s="13"/>
      <c r="P77" s="14"/>
    </row>
    <row r="78" spans="1:16" ht="12.75">
      <c r="A78" s="1">
        <v>41000</v>
      </c>
      <c r="B78" s="7">
        <f>'Cement and Concrete'!B87/'Cement and Concrete'!$B$12*100</f>
        <v>111.27331711273317</v>
      </c>
      <c r="C78" s="7">
        <f>'Metal Products'!B87/'Metal Products'!$B$12*100</f>
        <v>133.03677342823252</v>
      </c>
      <c r="D78" s="7">
        <f>'Construction Machinery'!B87/'Construction Machinery'!$B$12*100</f>
        <v>118.20809248554913</v>
      </c>
      <c r="E78" s="7">
        <f>'Hot Rolled Steel'!B87/'Hot Rolled Steel'!$B$12*100</f>
        <v>121.8381112984823</v>
      </c>
      <c r="F78" s="7">
        <f>'General Freight'!B87/'General Freight'!$B$12*100</f>
        <v>118.4257602862254</v>
      </c>
      <c r="G78" s="7">
        <f>CPI!B87/CPI!$B$12*100</f>
        <v>114.9959859508279</v>
      </c>
      <c r="J78" s="11"/>
      <c r="K78" s="13"/>
      <c r="L78" s="13"/>
      <c r="M78" s="13"/>
      <c r="N78" s="13"/>
      <c r="O78" s="13"/>
      <c r="P78" s="14"/>
    </row>
    <row r="79" spans="1:16" ht="12.75">
      <c r="A79" s="1">
        <v>41030</v>
      </c>
      <c r="B79" s="7">
        <f>'Cement and Concrete'!B88/'Cement and Concrete'!$B$12*100</f>
        <v>111.43552311435523</v>
      </c>
      <c r="C79" s="7">
        <f>'Metal Products'!B88/'Metal Products'!$B$12*100</f>
        <v>132.08778173190984</v>
      </c>
      <c r="D79" s="7">
        <f>'Construction Machinery'!B88/'Construction Machinery'!$B$12*100</f>
        <v>118.55491329479769</v>
      </c>
      <c r="E79" s="7">
        <f>'Hot Rolled Steel'!B88/'Hot Rolled Steel'!$B$12*100</f>
        <v>117.28499156829679</v>
      </c>
      <c r="F79" s="7">
        <f>'General Freight'!B88/'General Freight'!$B$12*100</f>
        <v>118.33631484794276</v>
      </c>
      <c r="G79" s="7">
        <f>CPI!B88/CPI!$B$12*100</f>
        <v>114.75815353738082</v>
      </c>
      <c r="J79" s="11"/>
      <c r="K79" s="13"/>
      <c r="L79" s="13"/>
      <c r="M79" s="13"/>
      <c r="N79" s="13"/>
      <c r="O79" s="13"/>
      <c r="P79" s="14"/>
    </row>
    <row r="80" spans="1:16" ht="12.75">
      <c r="A80" s="1">
        <v>41061</v>
      </c>
      <c r="B80" s="7">
        <f>'Cement and Concrete'!B89/'Cement and Concrete'!$B$12*100</f>
        <v>111.27331711273317</v>
      </c>
      <c r="C80" s="7">
        <f>'Metal Products'!B89/'Metal Products'!$B$12*100</f>
        <v>129.59667852906287</v>
      </c>
      <c r="D80" s="7">
        <f>'Construction Machinery'!B89/'Construction Machinery'!$B$12*100</f>
        <v>118.78612716763006</v>
      </c>
      <c r="E80" s="7">
        <f>'Hot Rolled Steel'!B89/'Hot Rolled Steel'!$B$12*100</f>
        <v>114.50252951096122</v>
      </c>
      <c r="F80" s="7">
        <f>'General Freight'!B89/'General Freight'!$B$12*100</f>
        <v>117.53130590339893</v>
      </c>
      <c r="G80" s="7">
        <f>CPI!B89/CPI!$B$12*100</f>
        <v>114.6633216256899</v>
      </c>
      <c r="J80" s="11"/>
      <c r="K80" s="13"/>
      <c r="L80" s="13"/>
      <c r="M80" s="13"/>
      <c r="N80" s="13"/>
      <c r="O80" s="13"/>
      <c r="P80" s="14"/>
    </row>
    <row r="81" spans="1:16" ht="12.75">
      <c r="A81" s="1">
        <v>41091</v>
      </c>
      <c r="B81" s="7">
        <f>'Cement and Concrete'!B90/'Cement and Concrete'!$B$12*100</f>
        <v>111.5977291159773</v>
      </c>
      <c r="C81" s="7">
        <f>'Metal Products'!B90/'Metal Products'!$B$12*100</f>
        <v>127.87663107947806</v>
      </c>
      <c r="D81" s="7">
        <f>'Construction Machinery'!B90/'Construction Machinery'!$B$12*100</f>
        <v>119.01734104046243</v>
      </c>
      <c r="E81" s="7">
        <f>'Hot Rolled Steel'!B90/'Hot Rolled Steel'!$B$12*100</f>
        <v>113.15345699831366</v>
      </c>
      <c r="F81" s="7">
        <f>'General Freight'!B90/'General Freight'!$B$12*100</f>
        <v>117.71019677996422</v>
      </c>
      <c r="G81" s="7">
        <f>CPI!B90/CPI!$B$12*100</f>
        <v>114.69643753135976</v>
      </c>
      <c r="J81" s="11"/>
      <c r="K81" s="13"/>
      <c r="L81" s="13"/>
      <c r="M81" s="13"/>
      <c r="N81" s="13"/>
      <c r="O81" s="13"/>
      <c r="P81" s="14"/>
    </row>
    <row r="82" spans="1:16" ht="12.75">
      <c r="A82" s="1">
        <v>41122</v>
      </c>
      <c r="B82" s="7">
        <f>'Cement and Concrete'!B91/'Cement and Concrete'!$B$12*100</f>
        <v>111.75993511759937</v>
      </c>
      <c r="C82" s="7">
        <f>'Metal Products'!B91/'Metal Products'!$B$12*100</f>
        <v>127.93594306049823</v>
      </c>
      <c r="D82" s="7">
        <f>'Construction Machinery'!B91/'Construction Machinery'!$B$12*100</f>
        <v>119.07514450867052</v>
      </c>
      <c r="E82" s="7">
        <f>'Hot Rolled Steel'!B91/'Hot Rolled Steel'!$B$12*100</f>
        <v>103.3726812816189</v>
      </c>
      <c r="F82" s="7">
        <f>'General Freight'!B91/'General Freight'!$B$12*100</f>
        <v>118.87298747763866</v>
      </c>
      <c r="G82" s="7">
        <f>CPI!B91/CPI!$B$12*100</f>
        <v>115.36276969392875</v>
      </c>
      <c r="J82" s="11"/>
      <c r="K82" s="13"/>
      <c r="L82" s="13"/>
      <c r="M82" s="13"/>
      <c r="N82" s="13"/>
      <c r="O82" s="13"/>
      <c r="P82" s="14"/>
    </row>
    <row r="83" spans="1:16" ht="12.75">
      <c r="A83" s="1">
        <v>41153</v>
      </c>
      <c r="B83" s="7">
        <f>'Cement and Concrete'!B92/'Cement and Concrete'!$B$12*100</f>
        <v>111.8410381184104</v>
      </c>
      <c r="C83" s="7">
        <f>'Metal Products'!B92/'Metal Products'!$B$12*100</f>
        <v>129.12218268090155</v>
      </c>
      <c r="D83" s="7">
        <f>'Construction Machinery'!B92/'Construction Machinery'!$B$12*100</f>
        <v>118.72832369942196</v>
      </c>
      <c r="E83" s="7">
        <f>'Hot Rolled Steel'!B92/'Hot Rolled Steel'!$B$12*100</f>
        <v>107.08263069139967</v>
      </c>
      <c r="F83" s="7">
        <f>'General Freight'!B92/'General Freight'!$B$12*100</f>
        <v>119.76744186046513</v>
      </c>
      <c r="G83" s="7">
        <f>CPI!B92/CPI!$B$12*100</f>
        <v>115.91319618665328</v>
      </c>
      <c r="J83" s="11"/>
      <c r="K83" s="13"/>
      <c r="L83" s="13"/>
      <c r="M83" s="13"/>
      <c r="N83" s="13"/>
      <c r="O83" s="13"/>
      <c r="P83" s="14"/>
    </row>
    <row r="84" spans="1:16" ht="12.75">
      <c r="A84" s="1">
        <v>41183</v>
      </c>
      <c r="B84" s="7">
        <f>'Cement and Concrete'!B93/'Cement and Concrete'!$B$12*100</f>
        <v>112.08434712084347</v>
      </c>
      <c r="C84" s="7">
        <f>'Metal Products'!B93/'Metal Products'!$B$12*100</f>
        <v>128.1731909845789</v>
      </c>
      <c r="D84" s="7">
        <f>'Construction Machinery'!B93/'Construction Machinery'!$B$12*100</f>
        <v>119.2485549132948</v>
      </c>
      <c r="E84" s="7">
        <f>'Hot Rolled Steel'!B93/'Hot Rolled Steel'!$B$12*100</f>
        <v>103.87858347386172</v>
      </c>
      <c r="F84" s="7">
        <f>'General Freight'!B93/'General Freight'!$B$12*100</f>
        <v>119.67799642218249</v>
      </c>
      <c r="G84" s="7">
        <f>CPI!B93/CPI!$B$12*100</f>
        <v>116.22579026593075</v>
      </c>
      <c r="J84" s="11"/>
      <c r="K84" s="13"/>
      <c r="L84" s="13"/>
      <c r="M84" s="13"/>
      <c r="N84" s="13"/>
      <c r="O84" s="13"/>
      <c r="P84" s="14"/>
    </row>
    <row r="85" spans="1:16" ht="12.75">
      <c r="A85" s="1">
        <v>41214</v>
      </c>
      <c r="B85" s="7">
        <f>'Cement and Concrete'!B94/'Cement and Concrete'!$B$12*100</f>
        <v>112.32765612327655</v>
      </c>
      <c r="C85" s="7">
        <f>'Metal Products'!B94/'Metal Products'!$B$12*100</f>
        <v>128.1731909845789</v>
      </c>
      <c r="D85" s="7">
        <f>'Construction Machinery'!B94/'Construction Machinery'!$B$12*100</f>
        <v>120.17341040462428</v>
      </c>
      <c r="E85" s="7">
        <f>'Hot Rolled Steel'!B94/'Hot Rolled Steel'!$B$12*100</f>
        <v>99.91568296795953</v>
      </c>
      <c r="F85" s="7">
        <f>'General Freight'!B94/'General Freight'!$B$12*100</f>
        <v>119.94633273703042</v>
      </c>
      <c r="G85" s="7">
        <f>CPI!B94/CPI!$B$12*100</f>
        <v>116.03060712493726</v>
      </c>
      <c r="J85" s="11"/>
      <c r="K85" s="13"/>
      <c r="L85" s="13"/>
      <c r="M85" s="13"/>
      <c r="N85" s="13"/>
      <c r="O85" s="13"/>
      <c r="P85" s="14"/>
    </row>
    <row r="86" spans="1:16" ht="12.75">
      <c r="A86" s="1">
        <v>41244</v>
      </c>
      <c r="B86" s="7">
        <f>'Cement and Concrete'!B95/'Cement and Concrete'!$B$12*100</f>
        <v>112.81427412814273</v>
      </c>
      <c r="C86" s="7">
        <f>'Metal Products'!B95/'Metal Products'!$B$12*100</f>
        <v>128.94424673784107</v>
      </c>
      <c r="D86" s="7">
        <f>'Construction Machinery'!B95/'Construction Machinery'!$B$12*100</f>
        <v>120.46242774566474</v>
      </c>
      <c r="E86" s="7">
        <f>'Hot Rolled Steel'!B95/'Hot Rolled Steel'!$B$12*100</f>
        <v>102.61382799325465</v>
      </c>
      <c r="F86" s="7">
        <f>'General Freight'!B95/'General Freight'!$B$12*100</f>
        <v>120.12522361359572</v>
      </c>
      <c r="G86" s="7">
        <f>CPI!B95/CPI!$B$12*100</f>
        <v>116.01655795283492</v>
      </c>
      <c r="J86" s="11"/>
      <c r="K86" s="13"/>
      <c r="L86" s="13"/>
      <c r="M86" s="13"/>
      <c r="N86" s="13"/>
      <c r="O86" s="13"/>
      <c r="P86" s="14"/>
    </row>
    <row r="87" spans="1:16" ht="12.75">
      <c r="A87" s="1">
        <v>41275</v>
      </c>
      <c r="B87" s="7">
        <f>'Cement and Concrete'!B96/'Cement and Concrete'!$B$12*100</f>
        <v>113.54420113544201</v>
      </c>
      <c r="C87" s="7">
        <f>'Metal Products'!B96/'Metal Products'!$B$12*100</f>
        <v>128.52906287069987</v>
      </c>
      <c r="D87" s="7">
        <f>'Construction Machinery'!B96/'Construction Machinery'!$B$12*100</f>
        <v>121.04046242774567</v>
      </c>
      <c r="E87" s="7">
        <f>'Hot Rolled Steel'!B96/'Hot Rolled Steel'!$B$12*100</f>
        <v>104.80607082630691</v>
      </c>
      <c r="F87" s="7">
        <f>'General Freight'!B96/'General Freight'!$B$12*100</f>
        <v>119.58855098389982</v>
      </c>
      <c r="G87" s="7">
        <f>CPI!B96/CPI!$B$12*100</f>
        <v>116.24636226793778</v>
      </c>
      <c r="J87" s="11"/>
      <c r="K87" s="13"/>
      <c r="L87" s="13"/>
      <c r="M87" s="13"/>
      <c r="N87" s="13"/>
      <c r="O87" s="13"/>
      <c r="P87" s="14"/>
    </row>
    <row r="88" spans="1:16" ht="12.75">
      <c r="A88" s="1">
        <v>41306</v>
      </c>
      <c r="B88" s="7">
        <f>'Cement and Concrete'!B97/'Cement and Concrete'!$B$12*100</f>
        <v>113.62530413625305</v>
      </c>
      <c r="C88" s="7">
        <f>'Metal Products'!B97/'Metal Products'!$B$12*100</f>
        <v>128.41043890865956</v>
      </c>
      <c r="D88" s="7">
        <f>'Construction Machinery'!B97/'Construction Machinery'!$B$12*100</f>
        <v>121.38728323699422</v>
      </c>
      <c r="E88" s="7">
        <f>'Hot Rolled Steel'!B97/'Hot Rolled Steel'!$B$12*100</f>
        <v>102.95109612141653</v>
      </c>
      <c r="F88" s="7">
        <f>'General Freight'!B97/'General Freight'!$B$12*100</f>
        <v>120.03577817531306</v>
      </c>
      <c r="G88" s="7">
        <f>CPI!B97/CPI!$B$12*100</f>
        <v>116.8775715002509</v>
      </c>
      <c r="J88" s="11"/>
      <c r="K88" s="13"/>
      <c r="L88" s="13"/>
      <c r="M88" s="13"/>
      <c r="N88" s="13"/>
      <c r="O88" s="13"/>
      <c r="P88" s="14"/>
    </row>
    <row r="89" spans="1:16" ht="12.75">
      <c r="A89" s="1">
        <v>41334</v>
      </c>
      <c r="B89" s="7">
        <f>'Cement and Concrete'!B98/'Cement and Concrete'!$B$12*100</f>
        <v>113.70640713706406</v>
      </c>
      <c r="C89" s="7">
        <f>'Metal Products'!B98/'Metal Products'!$B$12*100</f>
        <v>128.23250296559905</v>
      </c>
      <c r="D89" s="7">
        <f>'Construction Machinery'!B98/'Construction Machinery'!$B$12*100</f>
        <v>121.38728323699422</v>
      </c>
      <c r="E89" s="7">
        <f>'Hot Rolled Steel'!B98/'Hot Rolled Steel'!$B$12*100</f>
        <v>100.5902192242833</v>
      </c>
      <c r="F89" s="7">
        <f>'General Freight'!B98/'General Freight'!$B$12*100</f>
        <v>120.75134168157425</v>
      </c>
      <c r="G89" s="7">
        <f>CPI!B98/CPI!$B$12*100</f>
        <v>116.548921224285</v>
      </c>
      <c r="J89" s="11"/>
      <c r="K89" s="13"/>
      <c r="L89" s="13"/>
      <c r="M89" s="13"/>
      <c r="N89" s="13"/>
      <c r="O89" s="13"/>
      <c r="P89" s="14"/>
    </row>
    <row r="90" spans="1:16" ht="12.75">
      <c r="A90" s="1">
        <v>41365</v>
      </c>
      <c r="B90" s="7">
        <f>'Cement and Concrete'!B99/'Cement and Concrete'!$B$12*100</f>
        <v>114.67964314679644</v>
      </c>
      <c r="C90" s="7">
        <f>'Metal Products'!B99/'Metal Products'!$B$12*100</f>
        <v>127.46144721233689</v>
      </c>
      <c r="D90" s="7">
        <f>'Construction Machinery'!B99/'Construction Machinery'!$B$12*100</f>
        <v>121.73410404624276</v>
      </c>
      <c r="E90" s="7">
        <f>'Hot Rolled Steel'!B99/'Hot Rolled Steel'!$B$12*100</f>
        <v>101.60202360876897</v>
      </c>
      <c r="F90" s="7">
        <f>'General Freight'!B99/'General Freight'!$B$12*100</f>
        <v>120.03577817531306</v>
      </c>
      <c r="G90" s="7">
        <f>CPI!B99/CPI!$B$12*100</f>
        <v>116.30556949322627</v>
      </c>
      <c r="J90" s="11"/>
      <c r="K90" s="13"/>
      <c r="L90" s="13"/>
      <c r="M90" s="13"/>
      <c r="N90" s="13"/>
      <c r="O90" s="13"/>
      <c r="P90" s="14"/>
    </row>
    <row r="91" spans="1:16" ht="12.75">
      <c r="A91" s="1">
        <v>41395</v>
      </c>
      <c r="B91" s="7">
        <f>'Cement and Concrete'!B100/'Cement and Concrete'!$B$12*100</f>
        <v>114.76074614760748</v>
      </c>
      <c r="C91" s="7">
        <f>'Metal Products'!B100/'Metal Products'!$B$12*100</f>
        <v>125.97864768683276</v>
      </c>
      <c r="D91" s="7">
        <f>'Construction Machinery'!B100/'Construction Machinery'!$B$12*100</f>
        <v>121.73410404624276</v>
      </c>
      <c r="E91" s="7">
        <f>'Hot Rolled Steel'!B100/'Hot Rolled Steel'!$B$12*100</f>
        <v>100.67453625632379</v>
      </c>
      <c r="F91" s="7">
        <f>'General Freight'!B100/'General Freight'!$B$12*100</f>
        <v>119.94633273703042</v>
      </c>
      <c r="G91" s="7">
        <f>CPI!B100/CPI!$B$12*100</f>
        <v>116.35373808329152</v>
      </c>
      <c r="J91" s="11"/>
      <c r="K91" s="13"/>
      <c r="L91" s="13"/>
      <c r="M91" s="13"/>
      <c r="N91" s="13"/>
      <c r="O91" s="13"/>
      <c r="P91" s="14"/>
    </row>
    <row r="92" spans="1:16" ht="12.75">
      <c r="A92" s="1">
        <v>41426</v>
      </c>
      <c r="B92" s="7">
        <f>'Cement and Concrete'!B101/'Cement and Concrete'!$B$12*100</f>
        <v>114.92295214922952</v>
      </c>
      <c r="C92" s="7">
        <f>'Metal Products'!B101/'Metal Products'!$B$12*100</f>
        <v>125.56346381969156</v>
      </c>
      <c r="D92" s="7">
        <f>'Construction Machinery'!B101/'Construction Machinery'!$B$12*100</f>
        <v>121.90751445086705</v>
      </c>
      <c r="E92" s="7">
        <f>'Hot Rolled Steel'!B101/'Hot Rolled Steel'!$B$12*100</f>
        <v>100.67453625632379</v>
      </c>
      <c r="F92" s="7">
        <f>'General Freight'!B101/'General Freight'!$B$12*100</f>
        <v>120.57245080500896</v>
      </c>
      <c r="G92" s="7">
        <f>CPI!B101/CPI!$B$12*100</f>
        <v>116.63070747616658</v>
      </c>
      <c r="J92" s="11"/>
      <c r="K92" s="13"/>
      <c r="L92" s="13"/>
      <c r="M92" s="13"/>
      <c r="N92" s="13"/>
      <c r="O92" s="13"/>
      <c r="P92" s="14"/>
    </row>
    <row r="93" spans="1:16" ht="12.75">
      <c r="A93" s="1">
        <v>41456</v>
      </c>
      <c r="B93" s="7">
        <f>'Cement and Concrete'!B102/'Cement and Concrete'!$B$12*100</f>
        <v>115.32846715328466</v>
      </c>
      <c r="C93" s="7">
        <f>'Metal Products'!B102/'Metal Products'!$B$12*100</f>
        <v>125.32621589561093</v>
      </c>
      <c r="D93" s="7">
        <f>'Construction Machinery'!B102/'Construction Machinery'!$B$12*100</f>
        <v>122.02312138728324</v>
      </c>
      <c r="E93" s="7">
        <f>'Hot Rolled Steel'!B102/'Hot Rolled Steel'!$B$12*100</f>
        <v>100.84317032040472</v>
      </c>
      <c r="F93" s="7">
        <f>'General Freight'!B102/'General Freight'!$B$12*100</f>
        <v>120.48300536672629</v>
      </c>
      <c r="G93" s="7">
        <f>CPI!B102/CPI!$B$12*100</f>
        <v>116.8590065228299</v>
      </c>
      <c r="J93" s="11"/>
      <c r="K93" s="13"/>
      <c r="L93" s="13"/>
      <c r="M93" s="13"/>
      <c r="N93" s="13"/>
      <c r="O93" s="13"/>
      <c r="P93" s="14"/>
    </row>
    <row r="94" spans="1:16" ht="12.75">
      <c r="A94" s="1">
        <v>41487</v>
      </c>
      <c r="B94" s="7">
        <f>'Cement and Concrete'!B103/'Cement and Concrete'!$B$12*100</f>
        <v>115.24736415247364</v>
      </c>
      <c r="C94" s="7">
        <f>'Metal Products'!B103/'Metal Products'!$B$12*100</f>
        <v>126.03795966785292</v>
      </c>
      <c r="D94" s="7">
        <f>'Construction Machinery'!B103/'Construction Machinery'!$B$12*100</f>
        <v>122.02312138728324</v>
      </c>
      <c r="E94" s="7">
        <f>'Hot Rolled Steel'!B103/'Hot Rolled Steel'!$B$12*100</f>
        <v>101.34907251264755</v>
      </c>
      <c r="F94" s="7">
        <f>'General Freight'!B103/'General Freight'!$B$12*100</f>
        <v>120.75134168157425</v>
      </c>
      <c r="G94" s="7">
        <f>CPI!B103/CPI!$B$12*100</f>
        <v>117.13798294029101</v>
      </c>
      <c r="J94" s="11"/>
      <c r="K94" s="13"/>
      <c r="L94" s="13"/>
      <c r="M94" s="13"/>
      <c r="N94" s="13"/>
      <c r="O94" s="13"/>
      <c r="P94" s="14"/>
    </row>
    <row r="95" spans="1:16" ht="12.75">
      <c r="A95" s="1">
        <v>41518</v>
      </c>
      <c r="B95" s="7">
        <f>'Cement and Concrete'!B104/'Cement and Concrete'!$B$12*100</f>
        <v>115.49067315490673</v>
      </c>
      <c r="C95" s="7">
        <f>'Metal Products'!B104/'Metal Products'!$B$12*100</f>
        <v>125.62277580071175</v>
      </c>
      <c r="D95" s="7">
        <f>'Construction Machinery'!B104/'Construction Machinery'!$B$12*100</f>
        <v>122.02312138728324</v>
      </c>
      <c r="E95" s="7">
        <f>'Hot Rolled Steel'!B104/'Hot Rolled Steel'!$B$12*100</f>
        <v>101.60202360876897</v>
      </c>
      <c r="F95" s="7">
        <f>'General Freight'!B104/'General Freight'!$B$12*100</f>
        <v>120.57245080500896</v>
      </c>
      <c r="G95" s="7">
        <f>CPI!B104/CPI!$B$12*100</f>
        <v>117.18213748118413</v>
      </c>
      <c r="J95" s="11"/>
      <c r="K95" s="13"/>
      <c r="L95" s="13"/>
      <c r="M95" s="13"/>
      <c r="N95" s="13"/>
      <c r="O95" s="13"/>
      <c r="P95" s="14"/>
    </row>
    <row r="96" spans="1:16" ht="12.75">
      <c r="A96" s="1">
        <v>41548</v>
      </c>
      <c r="B96" s="7">
        <f>'Cement and Concrete'!B105/'Cement and Concrete'!$B$12*100</f>
        <v>115.57177615571777</v>
      </c>
      <c r="C96" s="7">
        <f>'Metal Products'!B105/'Metal Products'!$B$12*100</f>
        <v>125.62277580071175</v>
      </c>
      <c r="D96" s="7">
        <f>'Construction Machinery'!B105/'Construction Machinery'!$B$12*100</f>
        <v>122.08092485549132</v>
      </c>
      <c r="E96" s="7">
        <f>'Hot Rolled Steel'!B105/'Hot Rolled Steel'!$B$12*100</f>
        <v>101.51770657672851</v>
      </c>
      <c r="F96" s="7">
        <f>'General Freight'!B105/'General Freight'!$B$12*100</f>
        <v>120.75134168157425</v>
      </c>
      <c r="G96" s="7">
        <f>CPI!B105/CPI!$B$12*100</f>
        <v>117.24485699949825</v>
      </c>
      <c r="J96" s="11"/>
      <c r="K96" s="13"/>
      <c r="L96" s="13"/>
      <c r="M96" s="13"/>
      <c r="N96" s="13"/>
      <c r="O96" s="13"/>
      <c r="P96" s="14"/>
    </row>
    <row r="97" spans="1:16" ht="12.75">
      <c r="A97" s="1">
        <v>41579</v>
      </c>
      <c r="B97" s="7">
        <f>'Cement and Concrete'!B106/'Cement and Concrete'!$B$12*100</f>
        <v>115.73398215733981</v>
      </c>
      <c r="C97" s="7">
        <f>'Metal Products'!B106/'Metal Products'!$B$12*100</f>
        <v>126.15658362989323</v>
      </c>
      <c r="D97" s="7">
        <f>'Construction Machinery'!B106/'Construction Machinery'!$B$12*100</f>
        <v>122.08092485549132</v>
      </c>
      <c r="E97" s="7">
        <f>'Hot Rolled Steel'!B106/'Hot Rolled Steel'!$B$12*100</f>
        <v>102.7824620573356</v>
      </c>
      <c r="F97" s="7">
        <f>'General Freight'!B106/'General Freight'!$B$12*100</f>
        <v>120.84078711985688</v>
      </c>
      <c r="G97" s="7">
        <f>CPI!B106/CPI!$B$12*100</f>
        <v>117.46111389864524</v>
      </c>
      <c r="J97" s="11"/>
      <c r="K97" s="13"/>
      <c r="L97" s="13"/>
      <c r="M97" s="13"/>
      <c r="N97" s="13"/>
      <c r="O97" s="13"/>
      <c r="P97" s="14"/>
    </row>
    <row r="98" spans="1:16" ht="12.75">
      <c r="A98" s="1">
        <v>41609</v>
      </c>
      <c r="B98" s="7">
        <f>'Cement and Concrete'!B107/'Cement and Concrete'!$B$12*100</f>
        <v>115.8961881589619</v>
      </c>
      <c r="C98" s="7">
        <f>'Metal Products'!B107/'Metal Products'!$B$12*100</f>
        <v>126.63107947805456</v>
      </c>
      <c r="D98" s="7">
        <f>'Construction Machinery'!B107/'Construction Machinery'!$B$12*100</f>
        <v>122.2543352601156</v>
      </c>
      <c r="E98" s="7">
        <f>'Hot Rolled Steel'!B107/'Hot Rolled Steel'!$B$12*100</f>
        <v>103.3726812816189</v>
      </c>
      <c r="F98" s="7">
        <f>'General Freight'!B107/'General Freight'!$B$12*100</f>
        <v>121.19856887298748</v>
      </c>
      <c r="G98" s="7">
        <f>CPI!B107/CPI!$B$12*100</f>
        <v>117.77170095333666</v>
      </c>
      <c r="J98" s="11"/>
      <c r="K98" s="13"/>
      <c r="L98" s="13"/>
      <c r="M98" s="13"/>
      <c r="N98" s="13"/>
      <c r="O98" s="13"/>
      <c r="P98" s="14"/>
    </row>
    <row r="99" spans="1:16" ht="12.75">
      <c r="A99" s="1">
        <v>41640</v>
      </c>
      <c r="B99" s="7">
        <f>'Cement and Concrete'!B108/'Cement and Concrete'!$B$12*100</f>
        <v>117.0316301703163</v>
      </c>
      <c r="C99" s="7">
        <f>'Metal Products'!B108/'Metal Products'!$B$12*100</f>
        <v>127.75800711743773</v>
      </c>
      <c r="D99" s="7">
        <f>'Construction Machinery'!B108/'Construction Machinery'!$B$12*100</f>
        <v>123.121387283237</v>
      </c>
      <c r="E99" s="7">
        <f>'Hot Rolled Steel'!B108/'Hot Rolled Steel'!$B$12*100</f>
        <v>104.8903878583474</v>
      </c>
      <c r="F99" s="7">
        <f>'General Freight'!B108/'General Freight'!$B$12*100</f>
        <v>121.28801431127012</v>
      </c>
      <c r="G99" s="7">
        <f>CPI!B108/CPI!$B$12*100</f>
        <v>118.05720020070245</v>
      </c>
      <c r="J99" s="11"/>
      <c r="K99" s="13"/>
      <c r="L99" s="13"/>
      <c r="M99" s="13"/>
      <c r="N99" s="13"/>
      <c r="O99" s="13"/>
      <c r="P99" s="14"/>
    </row>
    <row r="100" spans="1:16" ht="12.75">
      <c r="A100" s="1">
        <v>41671</v>
      </c>
      <c r="B100" s="7">
        <f>'Cement and Concrete'!B109/'Cement and Concrete'!$B$12*100</f>
        <v>117.59935117599352</v>
      </c>
      <c r="C100" s="7">
        <f>'Metal Products'!B109/'Metal Products'!$B$12*100</f>
        <v>127.52075919335707</v>
      </c>
      <c r="D100" s="7">
        <f>'Construction Machinery'!B109/'Construction Machinery'!$B$12*100</f>
        <v>123.46820809248555</v>
      </c>
      <c r="E100" s="7">
        <f>'Hot Rolled Steel'!B109/'Hot Rolled Steel'!$B$12*100</f>
        <v>105.14333895446882</v>
      </c>
      <c r="F100" s="7">
        <f>'General Freight'!B109/'General Freight'!$B$12*100</f>
        <v>121.37745974955277</v>
      </c>
      <c r="G100" s="7">
        <f>CPI!B109/CPI!$B$12*100</f>
        <v>118.18715504264927</v>
      </c>
      <c r="J100" s="11"/>
      <c r="K100" s="13"/>
      <c r="L100" s="13"/>
      <c r="M100" s="13"/>
      <c r="N100" s="13"/>
      <c r="O100" s="13"/>
      <c r="P100" s="14"/>
    </row>
    <row r="101" spans="1:16" ht="12.75">
      <c r="A101" s="1">
        <v>41699</v>
      </c>
      <c r="B101" s="7">
        <f>'Cement and Concrete'!B110/'Cement and Concrete'!$B$12*100</f>
        <v>117.92376317923762</v>
      </c>
      <c r="C101" s="7">
        <f>'Metal Products'!B110/'Metal Products'!$B$12*100</f>
        <v>127.04626334519573</v>
      </c>
      <c r="D101" s="7">
        <f>'Construction Machinery'!B110/'Construction Machinery'!$B$12*100</f>
        <v>123.52601156069363</v>
      </c>
      <c r="E101" s="7">
        <f>'Hot Rolled Steel'!B110/'Hot Rolled Steel'!$B$12*100</f>
        <v>104.63743676222596</v>
      </c>
      <c r="F101" s="7">
        <f>'General Freight'!B110/'General Freight'!$B$12*100</f>
        <v>121.91413237924866</v>
      </c>
      <c r="G101" s="7">
        <f>CPI!B110/CPI!$B$12*100</f>
        <v>118.42849974912191</v>
      </c>
      <c r="J101" s="11"/>
      <c r="K101" s="13"/>
      <c r="L101" s="13"/>
      <c r="M101" s="13"/>
      <c r="N101" s="13"/>
      <c r="O101" s="13"/>
      <c r="P101" s="14"/>
    </row>
    <row r="102" spans="1:16" ht="12.75">
      <c r="A102" s="1">
        <v>41730</v>
      </c>
      <c r="B102" s="7">
        <f>'Cement and Concrete'!B111/'Cement and Concrete'!$B$12*100</f>
        <v>118.6536901865369</v>
      </c>
      <c r="C102" s="7">
        <f>'Metal Products'!B111/'Metal Products'!$B$12*100</f>
        <v>127.52075919335707</v>
      </c>
      <c r="D102" s="7">
        <f>'Construction Machinery'!B111/'Construction Machinery'!$B$12*100</f>
        <v>123.9306358381503</v>
      </c>
      <c r="E102" s="7">
        <f>'Hot Rolled Steel'!B111/'Hot Rolled Steel'!$B$12*100</f>
        <v>104.8903878583474</v>
      </c>
      <c r="F102" s="7">
        <f>'General Freight'!B111/'General Freight'!$B$12*100</f>
        <v>123.16636851520573</v>
      </c>
      <c r="G102" s="7">
        <f>CPI!B111/CPI!$B$12*100</f>
        <v>118.64927245358754</v>
      </c>
      <c r="J102" s="11"/>
      <c r="K102" s="13"/>
      <c r="L102" s="13"/>
      <c r="M102" s="13"/>
      <c r="N102" s="13"/>
      <c r="O102" s="13"/>
      <c r="P102" s="14"/>
    </row>
    <row r="103" spans="1:16" ht="12.75">
      <c r="A103" s="1">
        <v>41760</v>
      </c>
      <c r="B103" s="7">
        <f>'Cement and Concrete'!B112/'Cement and Concrete'!$B$12*100</f>
        <v>118.6536901865369</v>
      </c>
      <c r="C103" s="7">
        <f>'Metal Products'!B112/'Metal Products'!$B$12*100</f>
        <v>127.69869513641756</v>
      </c>
      <c r="D103" s="7">
        <f>'Construction Machinery'!B112/'Construction Machinery'!$B$12*100</f>
        <v>123.9306358381503</v>
      </c>
      <c r="E103" s="7">
        <f>'Hot Rolled Steel'!B112/'Hot Rolled Steel'!$B$12*100</f>
        <v>105.56492411467117</v>
      </c>
      <c r="F103" s="7">
        <f>'General Freight'!B112/'General Freight'!$B$12*100</f>
        <v>123.79248658318427</v>
      </c>
      <c r="G103" s="7">
        <f>CPI!B112/CPI!$B$12*100</f>
        <v>118.87506271951831</v>
      </c>
      <c r="J103" s="11"/>
      <c r="K103" s="13"/>
      <c r="L103" s="13"/>
      <c r="M103" s="13"/>
      <c r="N103" s="13"/>
      <c r="O103" s="13"/>
      <c r="P103" s="14"/>
    </row>
    <row r="104" spans="1:16" ht="12.75">
      <c r="A104" s="1">
        <v>41791</v>
      </c>
      <c r="B104" s="7">
        <f>'Cement and Concrete'!B113/'Cement and Concrete'!$B$12*100</f>
        <v>119.22141119221412</v>
      </c>
      <c r="C104" s="7">
        <f>'Metal Products'!B113/'Metal Products'!$B$12*100</f>
        <v>127.52075919335707</v>
      </c>
      <c r="D104" s="7">
        <f>'Construction Machinery'!B113/'Construction Machinery'!$B$12*100</f>
        <v>123.9306358381503</v>
      </c>
      <c r="E104" s="7">
        <f>'Hot Rolled Steel'!B113/'Hot Rolled Steel'!$B$12*100</f>
        <v>105.64924114671163</v>
      </c>
      <c r="F104" s="7">
        <f>'General Freight'!B113/'General Freight'!$B$12*100</f>
        <v>123.97137745974956</v>
      </c>
      <c r="G104" s="7">
        <f>CPI!B113/CPI!$B$12*100</f>
        <v>119.0321123933768</v>
      </c>
      <c r="J104" s="11"/>
      <c r="K104" s="13"/>
      <c r="L104" s="13"/>
      <c r="M104" s="13"/>
      <c r="N104" s="13"/>
      <c r="O104" s="13"/>
      <c r="P104" s="14"/>
    </row>
    <row r="105" spans="1:16" ht="12.75">
      <c r="A105" s="1">
        <v>41821</v>
      </c>
      <c r="B105" s="7">
        <f>'Cement and Concrete'!B114/'Cement and Concrete'!$B$12*100</f>
        <v>119.62692619626927</v>
      </c>
      <c r="C105" s="7">
        <f>'Metal Products'!B114/'Metal Products'!$B$12*100</f>
        <v>128.29181494661924</v>
      </c>
      <c r="D105" s="7">
        <f>'Construction Machinery'!B114/'Construction Machinery'!$B$12*100</f>
        <v>124.10404624277456</v>
      </c>
      <c r="E105" s="7">
        <f>'Hot Rolled Steel'!B114/'Hot Rolled Steel'!$B$12*100</f>
        <v>105.39629005059021</v>
      </c>
      <c r="F105" s="7">
        <f>'General Freight'!B114/'General Freight'!$B$12*100</f>
        <v>124.0608228980322</v>
      </c>
      <c r="G105" s="7">
        <f>CPI!B114/CPI!$B$12*100</f>
        <v>119.16608128449573</v>
      </c>
      <c r="J105" s="11"/>
      <c r="K105" s="13"/>
      <c r="L105" s="13"/>
      <c r="M105" s="13"/>
      <c r="N105" s="13"/>
      <c r="O105" s="13"/>
      <c r="P105" s="14"/>
    </row>
    <row r="106" spans="1:16" ht="12.75">
      <c r="A106" s="1">
        <v>41852</v>
      </c>
      <c r="B106" s="7">
        <f>'Cement and Concrete'!B115/'Cement and Concrete'!$B$12*100</f>
        <v>120.51905920519059</v>
      </c>
      <c r="C106" s="7">
        <f>'Metal Products'!B115/'Metal Products'!$B$12*100</f>
        <v>128.52906287069987</v>
      </c>
      <c r="D106" s="7">
        <f>'Construction Machinery'!B115/'Construction Machinery'!$B$12*100</f>
        <v>124.10404624277456</v>
      </c>
      <c r="E106" s="7">
        <f>'Hot Rolled Steel'!B115/'Hot Rolled Steel'!$B$12*100</f>
        <v>105.56492411467117</v>
      </c>
      <c r="F106" s="7">
        <f>'General Freight'!B115/'General Freight'!$B$12*100</f>
        <v>124.15026833631487</v>
      </c>
      <c r="G106" s="7">
        <f>CPI!B115/CPI!$B$12*100</f>
        <v>119.14701455092825</v>
      </c>
      <c r="J106" s="11"/>
      <c r="K106" s="13"/>
      <c r="L106" s="13"/>
      <c r="M106" s="13"/>
      <c r="N106" s="13"/>
      <c r="O106" s="13"/>
      <c r="P106" s="14"/>
    </row>
    <row r="107" spans="1:16" ht="12.75">
      <c r="A107" s="1">
        <v>41883</v>
      </c>
      <c r="B107" s="7">
        <f>'Cement and Concrete'!B116/'Cement and Concrete'!$B$12*100</f>
        <v>120.92457420924573</v>
      </c>
      <c r="C107" s="7">
        <f>'Metal Products'!B116/'Metal Products'!$B$12*100</f>
        <v>128.52906287069987</v>
      </c>
      <c r="D107" s="7">
        <f>'Construction Machinery'!B116/'Construction Machinery'!$B$12*100</f>
        <v>123.9306358381503</v>
      </c>
      <c r="E107" s="7">
        <f>'Hot Rolled Steel'!B116/'Hot Rolled Steel'!$B$12*100</f>
        <v>105.31197301854975</v>
      </c>
      <c r="F107" s="7">
        <f>'General Freight'!B116/'General Freight'!$B$12*100</f>
        <v>123.52415026833631</v>
      </c>
      <c r="G107" s="7">
        <f>CPI!B116/CPI!$B$12*100</f>
        <v>119.15554440541895</v>
      </c>
      <c r="J107" s="11"/>
      <c r="K107" s="13"/>
      <c r="L107" s="13"/>
      <c r="M107" s="13"/>
      <c r="N107" s="13"/>
      <c r="O107" s="13"/>
      <c r="P107" s="14"/>
    </row>
    <row r="108" spans="1:16" ht="12.75">
      <c r="A108" s="1">
        <v>41913</v>
      </c>
      <c r="B108" s="7">
        <f>'Cement and Concrete'!B117/'Cement and Concrete'!$B$12*100</f>
        <v>121.33008921330088</v>
      </c>
      <c r="C108" s="7">
        <f>'Metal Products'!B117/'Metal Products'!$B$12*100</f>
        <v>127.40213523131673</v>
      </c>
      <c r="D108" s="7">
        <f>'Construction Machinery'!B117/'Construction Machinery'!$B$12*100</f>
        <v>123.98843930635839</v>
      </c>
      <c r="E108" s="7">
        <f>'Hot Rolled Steel'!B117/'Hot Rolled Steel'!$B$12*100</f>
        <v>105.14333895446882</v>
      </c>
      <c r="F108" s="7">
        <f>'General Freight'!B117/'General Freight'!$B$12*100</f>
        <v>122.98747763864044</v>
      </c>
      <c r="G108" s="7">
        <f>CPI!B117/CPI!$B$12*100</f>
        <v>119.13196186653285</v>
      </c>
      <c r="J108" s="11"/>
      <c r="K108" s="13"/>
      <c r="L108" s="13"/>
      <c r="M108" s="13"/>
      <c r="N108" s="13"/>
      <c r="O108" s="13"/>
      <c r="P108" s="14"/>
    </row>
    <row r="109" spans="1:16" ht="12.75">
      <c r="A109" s="1">
        <v>41944</v>
      </c>
      <c r="B109" s="7">
        <f>'Cement and Concrete'!B118/'Cement and Concrete'!$B$12*100</f>
        <v>121.65450121654501</v>
      </c>
      <c r="C109" s="7">
        <f>'Metal Products'!B118/'Metal Products'!$B$12*100</f>
        <v>126.51245551601424</v>
      </c>
      <c r="D109" s="7">
        <f>'Construction Machinery'!B118/'Construction Machinery'!$B$12*100</f>
        <v>124.21965317919074</v>
      </c>
      <c r="E109" s="7">
        <f>'Hot Rolled Steel'!B118/'Hot Rolled Steel'!$B$12*100</f>
        <v>104.5531197301855</v>
      </c>
      <c r="F109" s="7">
        <f>'General Freight'!B118/'General Freight'!$B$12*100</f>
        <v>122.98747763864044</v>
      </c>
      <c r="G109" s="7">
        <f>CPI!B118/CPI!$B$12*100</f>
        <v>118.90767686904165</v>
      </c>
      <c r="J109" s="11"/>
      <c r="K109" s="13"/>
      <c r="L109" s="13"/>
      <c r="M109" s="13"/>
      <c r="N109" s="13"/>
      <c r="O109" s="13"/>
      <c r="P109" s="14"/>
    </row>
    <row r="110" spans="1:16" ht="12.75">
      <c r="A110" s="1">
        <v>41974</v>
      </c>
      <c r="B110" s="7">
        <f>'Cement and Concrete'!B119/'Cement and Concrete'!$B$12*100</f>
        <v>121.97891321978913</v>
      </c>
      <c r="C110" s="7">
        <f>'Metal Products'!B119/'Metal Products'!$B$12*100</f>
        <v>126.15658362989323</v>
      </c>
      <c r="D110" s="7">
        <f>'Construction Machinery'!B119/'Construction Machinery'!$B$12*100</f>
        <v>124.21965317919074</v>
      </c>
      <c r="E110" s="7">
        <f>'Hot Rolled Steel'!B119/'Hot Rolled Steel'!$B$12*100</f>
        <v>103.79426644182126</v>
      </c>
      <c r="F110" s="7">
        <f>'General Freight'!B119/'General Freight'!$B$12*100</f>
        <v>122.8980322003578</v>
      </c>
      <c r="G110" s="7">
        <f>CPI!B119/CPI!$B$12*100</f>
        <v>118.54089312594078</v>
      </c>
      <c r="J110" s="11"/>
      <c r="K110" s="13"/>
      <c r="L110" s="13"/>
      <c r="M110" s="13"/>
      <c r="N110" s="13"/>
      <c r="O110" s="13"/>
      <c r="P110" s="14"/>
    </row>
    <row r="111" spans="1:16" ht="12.75">
      <c r="A111" s="1">
        <v>42005</v>
      </c>
      <c r="B111" s="7">
        <f>'Cement and Concrete'!B120/'Cement and Concrete'!$B$12*100</f>
        <v>123.03325223033252</v>
      </c>
      <c r="C111" s="7">
        <f>'Metal Products'!B120/'Metal Products'!$B$12*100</f>
        <v>125.32621589561093</v>
      </c>
      <c r="D111" s="7">
        <f>'Construction Machinery'!B120/'Construction Machinery'!$B$12*100</f>
        <v>125.20231213872832</v>
      </c>
      <c r="E111" s="7">
        <f>'Hot Rolled Steel'!B120/'Hot Rolled Steel'!$B$12*100</f>
        <v>101.43338954468804</v>
      </c>
      <c r="F111" s="7">
        <f>'General Freight'!B120/'General Freight'!$B$12*100</f>
        <v>121.37745974955277</v>
      </c>
      <c r="G111" s="7">
        <f>CPI!B120/CPI!$B$12*100</f>
        <v>117.78575012543904</v>
      </c>
      <c r="J111" s="11"/>
      <c r="K111" s="13"/>
      <c r="L111" s="13"/>
      <c r="M111" s="13"/>
      <c r="N111" s="13"/>
      <c r="O111" s="13"/>
      <c r="P111" s="14"/>
    </row>
    <row r="112" spans="1:16" ht="12.75">
      <c r="A112" s="1">
        <v>42036</v>
      </c>
      <c r="B112" s="7">
        <f>'Cement and Concrete'!B121/'Cement and Concrete'!$B$12*100</f>
        <v>123.43876723438767</v>
      </c>
      <c r="C112" s="7">
        <f>'Metal Products'!B121/'Metal Products'!$B$12*100</f>
        <v>122.71648873072361</v>
      </c>
      <c r="D112" s="7">
        <f>'Construction Machinery'!B121/'Construction Machinery'!$B$12*100</f>
        <v>125.14450867052022</v>
      </c>
      <c r="E112" s="7">
        <f>'Hot Rolled Steel'!B121/'Hot Rolled Steel'!$B$12*100</f>
        <v>98.65092748735245</v>
      </c>
      <c r="F112" s="7">
        <f>'General Freight'!B121/'General Freight'!$B$12*100</f>
        <v>120.48300536672629</v>
      </c>
      <c r="G112" s="7">
        <f>CPI!B121/CPI!$B$12*100</f>
        <v>118.08429503261415</v>
      </c>
      <c r="J112" s="11"/>
      <c r="K112" s="13"/>
      <c r="L112" s="13"/>
      <c r="M112" s="13"/>
      <c r="N112" s="13"/>
      <c r="O112" s="13"/>
      <c r="P112" s="14"/>
    </row>
    <row r="113" spans="1:16" ht="12.75">
      <c r="A113" s="1">
        <v>42064</v>
      </c>
      <c r="B113" s="7">
        <f>'Cement and Concrete'!B122/'Cement and Concrete'!$B$12*100</f>
        <v>123.68207623682078</v>
      </c>
      <c r="C113" s="7">
        <f>'Metal Products'!B122/'Metal Products'!$B$12*100</f>
        <v>121.82680901542113</v>
      </c>
      <c r="D113" s="7">
        <f>'Construction Machinery'!B122/'Construction Machinery'!$B$12*100</f>
        <v>125.20231213872832</v>
      </c>
      <c r="E113" s="7">
        <f>'Hot Rolled Steel'!B122/'Hot Rolled Steel'!$B$12*100</f>
        <v>98.06070826306915</v>
      </c>
      <c r="F113" s="7">
        <f>'General Freight'!B122/'General Freight'!$B$12*100</f>
        <v>120.84078711985688</v>
      </c>
      <c r="G113" s="7">
        <f>CPI!B122/CPI!$B$12*100</f>
        <v>118.40240842950325</v>
      </c>
      <c r="J113" s="11"/>
      <c r="K113" s="13"/>
      <c r="L113" s="13"/>
      <c r="M113" s="13"/>
      <c r="N113" s="13"/>
      <c r="O113" s="13"/>
      <c r="P113" s="14"/>
    </row>
    <row r="114" spans="1:16" ht="12.75">
      <c r="A114" s="1">
        <v>42095</v>
      </c>
      <c r="B114" s="7">
        <f>'Cement and Concrete'!B123/'Cement and Concrete'!$B$12*100</f>
        <v>124.8986212489862</v>
      </c>
      <c r="C114" s="7">
        <f>'Metal Products'!B123/'Metal Products'!$B$12*100</f>
        <v>121.11506524317912</v>
      </c>
      <c r="D114" s="7">
        <f>'Construction Machinery'!B123/'Construction Machinery'!$B$12*100</f>
        <v>125.26011560693642</v>
      </c>
      <c r="E114" s="7">
        <f>'Hot Rolled Steel'!B123/'Hot Rolled Steel'!$B$12*100</f>
        <v>92.24283305227658</v>
      </c>
      <c r="F114" s="7">
        <f>'General Freight'!B123/'General Freight'!$B$12*100</f>
        <v>120.48300536672629</v>
      </c>
      <c r="G114" s="7">
        <f>CPI!B123/CPI!$B$12*100</f>
        <v>118.52584044154541</v>
      </c>
      <c r="J114" s="11"/>
      <c r="K114" s="13"/>
      <c r="L114" s="13"/>
      <c r="M114" s="13"/>
      <c r="N114" s="13"/>
      <c r="O114" s="13"/>
      <c r="P114" s="14"/>
    </row>
    <row r="115" spans="1:16" ht="12.75">
      <c r="A115" s="1">
        <v>42125</v>
      </c>
      <c r="B115" s="7">
        <f>'Cement and Concrete'!B124/'Cement and Concrete'!$B$12*100</f>
        <v>124.65531224655311</v>
      </c>
      <c r="C115" s="7">
        <f>'Metal Products'!B124/'Metal Products'!$B$12*100</f>
        <v>120.9964412811388</v>
      </c>
      <c r="D115" s="7">
        <f>'Construction Machinery'!B124/'Construction Machinery'!$B$12*100</f>
        <v>125.26011560693642</v>
      </c>
      <c r="E115" s="7">
        <f>'Hot Rolled Steel'!B124/'Hot Rolled Steel'!$B$12*100</f>
        <v>87.09949409780776</v>
      </c>
      <c r="F115" s="7">
        <f>'General Freight'!B124/'General Freight'!$B$12*100</f>
        <v>121.10912343470484</v>
      </c>
      <c r="G115" s="7">
        <f>CPI!B124/CPI!$B$12*100</f>
        <v>118.91670847967887</v>
      </c>
      <c r="J115" s="11"/>
      <c r="K115" s="13"/>
      <c r="L115" s="13"/>
      <c r="M115" s="13"/>
      <c r="N115" s="13"/>
      <c r="O115" s="13"/>
      <c r="P115" s="14"/>
    </row>
    <row r="116" spans="1:16" ht="12.75">
      <c r="A116" s="1">
        <v>42156</v>
      </c>
      <c r="B116" s="7">
        <f>'Cement and Concrete'!B125/'Cement and Concrete'!$B$12*100</f>
        <v>124.65531224655311</v>
      </c>
      <c r="C116" s="7">
        <f>'Metal Products'!B125/'Metal Products'!$B$12*100</f>
        <v>120.58125741399763</v>
      </c>
      <c r="D116" s="7">
        <f>'Construction Machinery'!B125/'Construction Machinery'!$B$12*100</f>
        <v>125.26011560693642</v>
      </c>
      <c r="E116" s="7">
        <f>'Hot Rolled Steel'!B125/'Hot Rolled Steel'!$B$12*100</f>
        <v>84.56998313659359</v>
      </c>
      <c r="F116" s="7">
        <f>'General Freight'!B125/'General Freight'!$B$12*100</f>
        <v>121.19856887298748</v>
      </c>
      <c r="G116" s="7">
        <f>CPI!B125/CPI!$B$12*100</f>
        <v>119.24586051179126</v>
      </c>
      <c r="J116" s="11"/>
      <c r="K116" s="13"/>
      <c r="L116" s="13"/>
      <c r="M116" s="13"/>
      <c r="N116" s="13"/>
      <c r="O116" s="13"/>
      <c r="P116" s="14"/>
    </row>
    <row r="117" spans="1:16" ht="12.75">
      <c r="A117" s="1">
        <v>42186</v>
      </c>
      <c r="B117" s="7">
        <f>'Cement and Concrete'!B126/'Cement and Concrete'!$B$12*100</f>
        <v>124.65531224655311</v>
      </c>
      <c r="C117" s="7">
        <f>'Metal Products'!B126/'Metal Products'!$B$12*100</f>
        <v>118.97983392645315</v>
      </c>
      <c r="D117" s="7">
        <f>'Construction Machinery'!B126/'Construction Machinery'!$B$12*100</f>
        <v>125.54913294797687</v>
      </c>
      <c r="E117" s="7">
        <f>'Hot Rolled Steel'!B126/'Hot Rolled Steel'!$B$12*100</f>
        <v>83.389544688027</v>
      </c>
      <c r="F117" s="7">
        <f>'General Freight'!B126/'General Freight'!$B$12*100</f>
        <v>121.01967799642219</v>
      </c>
      <c r="G117" s="7">
        <f>CPI!B126/CPI!$B$12*100</f>
        <v>119.43502257902658</v>
      </c>
      <c r="J117" s="11"/>
      <c r="K117" s="13"/>
      <c r="L117" s="13"/>
      <c r="M117" s="13"/>
      <c r="N117" s="13"/>
      <c r="O117" s="13"/>
      <c r="P117" s="14"/>
    </row>
    <row r="118" spans="1:16" ht="12.75">
      <c r="A118" s="1">
        <v>42217</v>
      </c>
      <c r="B118" s="7">
        <f>'Cement and Concrete'!B127/'Cement and Concrete'!$B$12*100</f>
        <v>124.81751824817519</v>
      </c>
      <c r="C118" s="7">
        <f>'Metal Products'!B127/'Metal Products'!$B$12*100</f>
        <v>117.20047449584816</v>
      </c>
      <c r="D118" s="7">
        <f>'Construction Machinery'!B127/'Construction Machinery'!$B$12*100</f>
        <v>125.60693641618496</v>
      </c>
      <c r="E118" s="7">
        <f>'Hot Rolled Steel'!B127/'Hot Rolled Steel'!$B$12*100</f>
        <v>83.30522765598651</v>
      </c>
      <c r="F118" s="7">
        <f>'General Freight'!B127/'General Freight'!$B$12*100</f>
        <v>120.39355992844365</v>
      </c>
      <c r="G118" s="7">
        <f>CPI!B127/CPI!$B$12*100</f>
        <v>119.43452082288006</v>
      </c>
      <c r="J118" s="11"/>
      <c r="K118" s="13"/>
      <c r="L118" s="13"/>
      <c r="M118" s="13"/>
      <c r="N118" s="13"/>
      <c r="O118" s="13"/>
      <c r="P118" s="14"/>
    </row>
    <row r="119" spans="1:16" ht="12.75">
      <c r="A119" s="1">
        <v>42248</v>
      </c>
      <c r="B119" s="7">
        <f>'Cement and Concrete'!B128/'Cement and Concrete'!$B$12*100</f>
        <v>124.97972424979724</v>
      </c>
      <c r="C119" s="7">
        <f>'Metal Products'!B128/'Metal Products'!$B$12*100</f>
        <v>116.48873072360617</v>
      </c>
      <c r="D119" s="7">
        <f>'Construction Machinery'!B128/'Construction Machinery'!$B$12*100</f>
        <v>125.60693641618496</v>
      </c>
      <c r="E119" s="7">
        <f>'Hot Rolled Steel'!B128/'Hot Rolled Steel'!$B$12*100</f>
        <v>82.71500843170321</v>
      </c>
      <c r="F119" s="7">
        <f>'General Freight'!B128/'General Freight'!$B$12*100</f>
        <v>120.21466905187836</v>
      </c>
      <c r="G119" s="7">
        <f>CPI!B128/CPI!$B$12*100</f>
        <v>119.16608128449573</v>
      </c>
      <c r="J119" s="11"/>
      <c r="K119" s="13"/>
      <c r="L119" s="13"/>
      <c r="M119" s="13"/>
      <c r="N119" s="13"/>
      <c r="O119" s="13"/>
      <c r="P119" s="14"/>
    </row>
    <row r="120" spans="1:16" ht="12.75">
      <c r="A120" s="1">
        <v>42278</v>
      </c>
      <c r="B120" s="7">
        <f>'Cement and Concrete'!B129/'Cement and Concrete'!$B$12*100</f>
        <v>125.22303325223034</v>
      </c>
      <c r="C120" s="7">
        <f>'Metal Products'!B129/'Metal Products'!$B$12*100</f>
        <v>115.00593119810203</v>
      </c>
      <c r="D120" s="7">
        <f>'Construction Machinery'!B129/'Construction Machinery'!$B$12*100</f>
        <v>125.60693641618496</v>
      </c>
      <c r="E120" s="7">
        <f>'Hot Rolled Steel'!B129/'Hot Rolled Steel'!$B$12*100</f>
        <v>80.52276559865093</v>
      </c>
      <c r="F120" s="7">
        <f>'General Freight'!B129/'General Freight'!$B$12*100</f>
        <v>119.76744186046513</v>
      </c>
      <c r="G120" s="7">
        <f>CPI!B129/CPI!$B$12*100</f>
        <v>119.28399397892623</v>
      </c>
      <c r="J120" s="11"/>
      <c r="K120" s="13"/>
      <c r="L120" s="13"/>
      <c r="M120" s="13"/>
      <c r="N120" s="13"/>
      <c r="O120" s="13"/>
      <c r="P120" s="14"/>
    </row>
    <row r="121" spans="1:16" ht="12.75">
      <c r="A121" s="1">
        <v>42309</v>
      </c>
      <c r="B121" s="7">
        <f>'Cement and Concrete'!B130/'Cement and Concrete'!$B$12*100</f>
        <v>125.54744525547446</v>
      </c>
      <c r="C121" s="7">
        <f>'Metal Products'!B130/'Metal Products'!$B$12*100</f>
        <v>113.1079478054567</v>
      </c>
      <c r="D121" s="7">
        <f>'Construction Machinery'!B130/'Construction Machinery'!$B$12*100</f>
        <v>125.66473988439306</v>
      </c>
      <c r="E121" s="7">
        <f>'Hot Rolled Steel'!B130/'Hot Rolled Steel'!$B$12*100</f>
        <v>77.15008431703204</v>
      </c>
      <c r="F121" s="7">
        <f>'General Freight'!B130/'General Freight'!$B$12*100</f>
        <v>120.75134168157425</v>
      </c>
      <c r="G121" s="7">
        <f>CPI!B130/CPI!$B$12*100</f>
        <v>119.42649272453588</v>
      </c>
      <c r="J121" s="11"/>
      <c r="K121" s="13"/>
      <c r="L121" s="13"/>
      <c r="M121" s="13"/>
      <c r="N121" s="13"/>
      <c r="O121" s="13"/>
      <c r="P121" s="14"/>
    </row>
    <row r="122" spans="1:16" ht="12.75">
      <c r="A122" s="1">
        <v>42339</v>
      </c>
      <c r="B122" s="7">
        <f>'Cement and Concrete'!B131/'Cement and Concrete'!$B$12*100</f>
        <v>125.70965125709652</v>
      </c>
      <c r="C122" s="7">
        <f>'Metal Products'!B131/'Metal Products'!$B$12*100</f>
        <v>111.98102016607356</v>
      </c>
      <c r="D122" s="7">
        <f>'Construction Machinery'!B131/'Construction Machinery'!$B$12*100</f>
        <v>125.72254335260115</v>
      </c>
      <c r="E122" s="7">
        <f>'Hot Rolled Steel'!B131/'Hot Rolled Steel'!$B$12*100</f>
        <v>72.4283305227656</v>
      </c>
      <c r="F122" s="7">
        <f>'General Freight'!B131/'General Freight'!$B$12*100</f>
        <v>120.30411449016101</v>
      </c>
      <c r="G122" s="7">
        <f>CPI!B131/CPI!$B$12*100</f>
        <v>119.2980431510286</v>
      </c>
      <c r="J122" s="11"/>
      <c r="K122" s="13"/>
      <c r="L122" s="13"/>
      <c r="M122" s="13"/>
      <c r="N122" s="13"/>
      <c r="O122" s="13"/>
      <c r="P122" s="14"/>
    </row>
    <row r="123" spans="1:16" ht="12.75">
      <c r="A123" s="1">
        <v>42370</v>
      </c>
      <c r="B123" s="7">
        <f>'Cement and Concrete'!B132/'Cement and Concrete'!$B$12*100</f>
        <v>126.60178426601784</v>
      </c>
      <c r="C123" s="7">
        <f>'Metal Products'!B132/'Metal Products'!$B$12*100</f>
        <v>111.56583629893237</v>
      </c>
      <c r="D123" s="7">
        <f>'Construction Machinery'!B132/'Construction Machinery'!$B$12*100</f>
        <v>126.41618497109826</v>
      </c>
      <c r="E123" s="7">
        <f>'Hot Rolled Steel'!B132/'Hot Rolled Steel'!$B$12*100</f>
        <v>71.66947723440136</v>
      </c>
      <c r="F123" s="7">
        <f>'General Freight'!B132/'General Freight'!$B$12*100</f>
        <v>120.39355992844365</v>
      </c>
      <c r="G123" s="7">
        <f>CPI!B132/CPI!$B$12*100</f>
        <v>119.2433517310587</v>
      </c>
      <c r="J123" s="11"/>
      <c r="K123" s="13"/>
      <c r="L123" s="13"/>
      <c r="M123" s="13"/>
      <c r="N123" s="13"/>
      <c r="O123" s="13"/>
      <c r="P123" s="14"/>
    </row>
    <row r="124" spans="1:16" ht="12.75">
      <c r="A124" s="1">
        <v>42401</v>
      </c>
      <c r="B124" s="7">
        <f>'Cement and Concrete'!B133/'Cement and Concrete'!$B$12*100</f>
        <v>126.84509326845095</v>
      </c>
      <c r="C124" s="7">
        <f>'Metal Products'!B133/'Metal Products'!$B$12*100</f>
        <v>111.80308422301306</v>
      </c>
      <c r="D124" s="7">
        <f>'Construction Machinery'!B133/'Construction Machinery'!$B$12*100</f>
        <v>126.41618497109826</v>
      </c>
      <c r="E124" s="7">
        <f>'Hot Rolled Steel'!B133/'Hot Rolled Steel'!$B$12*100</f>
        <v>71.50084317032041</v>
      </c>
      <c r="F124" s="7">
        <f>'General Freight'!B133/'General Freight'!$B$12*100</f>
        <v>119.94633273703042</v>
      </c>
      <c r="G124" s="7">
        <f>CPI!B133/CPI!$B$12*100</f>
        <v>119.08479678876067</v>
      </c>
      <c r="J124" s="11"/>
      <c r="K124" s="13"/>
      <c r="L124" s="13"/>
      <c r="M124" s="13"/>
      <c r="N124" s="13"/>
      <c r="O124" s="13"/>
      <c r="P124" s="14"/>
    </row>
    <row r="125" spans="1:16" ht="12.75">
      <c r="A125" s="1">
        <v>42430</v>
      </c>
      <c r="B125" s="7">
        <f>'Cement and Concrete'!B134/'Cement and Concrete'!$B$12*100</f>
        <v>127.65612327656125</v>
      </c>
      <c r="C125" s="7">
        <f>'Metal Products'!B134/'Metal Products'!$B$12*100</f>
        <v>112.87069988137605</v>
      </c>
      <c r="D125" s="7">
        <f>'Construction Machinery'!B134/'Construction Machinery'!$B$12*100</f>
        <v>126.41618497109826</v>
      </c>
      <c r="E125" s="7">
        <f>'Hot Rolled Steel'!B134/'Hot Rolled Steel'!$B$12*100</f>
        <v>71.50084317032041</v>
      </c>
      <c r="F125" s="7">
        <f>'General Freight'!B134/'General Freight'!$B$12*100</f>
        <v>119.58855098389982</v>
      </c>
      <c r="G125" s="7">
        <f>CPI!B134/CPI!$B$12*100</f>
        <v>119.45810336176619</v>
      </c>
      <c r="J125" s="11"/>
      <c r="K125" s="13"/>
      <c r="L125" s="13"/>
      <c r="M125" s="13"/>
      <c r="N125" s="13"/>
      <c r="O125" s="13"/>
      <c r="P125" s="14"/>
    </row>
    <row r="126" spans="1:16" ht="12.75">
      <c r="A126" s="1">
        <v>42461</v>
      </c>
      <c r="B126" s="7">
        <f>'Cement and Concrete'!B135/'Cement and Concrete'!$B$12*100</f>
        <v>128.38605028386053</v>
      </c>
      <c r="C126" s="7">
        <f>'Metal Products'!B135/'Metal Products'!$B$12*100</f>
        <v>114.3534994068802</v>
      </c>
      <c r="D126" s="7">
        <f>'Construction Machinery'!B135/'Construction Machinery'!$B$12*100</f>
        <v>126.47398843930637</v>
      </c>
      <c r="E126" s="7">
        <f>'Hot Rolled Steel'!B135/'Hot Rolled Steel'!$B$12*100</f>
        <v>74.53625632377742</v>
      </c>
      <c r="F126" s="7">
        <f>'General Freight'!B135/'General Freight'!$B$12*100</f>
        <v>119.94633273703042</v>
      </c>
      <c r="G126" s="7">
        <f>CPI!B135/CPI!$B$12*100</f>
        <v>119.91570496738584</v>
      </c>
      <c r="J126" s="11"/>
      <c r="K126" s="13"/>
      <c r="L126" s="13"/>
      <c r="M126" s="13"/>
      <c r="N126" s="13"/>
      <c r="O126" s="13"/>
      <c r="P126" s="14"/>
    </row>
    <row r="127" spans="1:16" ht="12.75">
      <c r="A127" s="1">
        <v>42491</v>
      </c>
      <c r="B127" s="7">
        <f>'Cement and Concrete'!B136/'Cement and Concrete'!$B$12*100</f>
        <v>128.6293592862936</v>
      </c>
      <c r="C127" s="7">
        <f>'Metal Products'!B136/'Metal Products'!$B$12*100</f>
        <v>115.89561091340452</v>
      </c>
      <c r="D127" s="7">
        <f>'Construction Machinery'!B136/'Construction Machinery'!$B$12*100</f>
        <v>126.58959537572254</v>
      </c>
      <c r="E127" s="7">
        <f>'Hot Rolled Steel'!B136/'Hot Rolled Steel'!$B$12*100</f>
        <v>78.33052276559866</v>
      </c>
      <c r="F127" s="7">
        <f>'General Freight'!B136/'General Freight'!$B$12*100</f>
        <v>119.49910554561718</v>
      </c>
      <c r="G127" s="7">
        <f>CPI!B136/CPI!$B$12*100</f>
        <v>120.19919719016556</v>
      </c>
      <c r="J127" s="11"/>
      <c r="K127" s="13"/>
      <c r="L127" s="13"/>
      <c r="M127" s="13"/>
      <c r="N127" s="13"/>
      <c r="O127" s="13"/>
      <c r="P127" s="14"/>
    </row>
    <row r="128" spans="1:16" ht="12.75">
      <c r="A128" s="1">
        <v>42522</v>
      </c>
      <c r="B128" s="7">
        <f>'Cement and Concrete'!B137/'Cement and Concrete'!$B$12*100</f>
        <v>128.7104622871046</v>
      </c>
      <c r="C128" s="7">
        <f>'Metal Products'!B137/'Metal Products'!$B$12*100</f>
        <v>115.89561091340452</v>
      </c>
      <c r="D128" s="7">
        <f>'Construction Machinery'!B137/'Construction Machinery'!$B$12*100</f>
        <v>126.58959537572254</v>
      </c>
      <c r="E128" s="7">
        <f>'Hot Rolled Steel'!B137/'Hot Rolled Steel'!$B$12*100</f>
        <v>82.79932546374368</v>
      </c>
      <c r="F128" s="7">
        <f>'General Freight'!B137/'General Freight'!$B$12*100</f>
        <v>118.78354203935602</v>
      </c>
      <c r="G128" s="7">
        <f>CPI!B137/CPI!$B$12*100</f>
        <v>120.53286502759659</v>
      </c>
      <c r="J128" s="11"/>
      <c r="K128" s="13"/>
      <c r="L128" s="13"/>
      <c r="M128" s="13"/>
      <c r="N128" s="13"/>
      <c r="O128" s="13"/>
      <c r="P128" s="14"/>
    </row>
    <row r="129" spans="1:16" ht="12.75">
      <c r="A129" s="1">
        <v>42552</v>
      </c>
      <c r="B129" s="7">
        <f>'Cement and Concrete'!B138/'Cement and Concrete'!$B$12*100</f>
        <v>128.9537712895377</v>
      </c>
      <c r="C129" s="7">
        <f>'Metal Products'!B138/'Metal Products'!$B$12*100</f>
        <v>116.66666666666667</v>
      </c>
      <c r="D129" s="7">
        <f>'Construction Machinery'!B138/'Construction Machinery'!$B$12*100</f>
        <v>126.64739884393063</v>
      </c>
      <c r="E129" s="7">
        <f>'Hot Rolled Steel'!B138/'Hot Rolled Steel'!$B$12*100</f>
        <v>86.25632377740303</v>
      </c>
      <c r="F129" s="7">
        <f>'General Freight'!B138/'General Freight'!$B$12*100</f>
        <v>119.14132379248659</v>
      </c>
      <c r="G129" s="7">
        <f>CPI!B138/CPI!$B$12*100</f>
        <v>120.47215253386854</v>
      </c>
      <c r="J129" s="11"/>
      <c r="K129" s="13"/>
      <c r="L129" s="13"/>
      <c r="M129" s="13"/>
      <c r="N129" s="13"/>
      <c r="O129" s="13"/>
      <c r="P129" s="14"/>
    </row>
    <row r="130" spans="1:16" ht="12.75">
      <c r="A130" s="1">
        <v>42583</v>
      </c>
      <c r="B130" s="7">
        <f>'Cement and Concrete'!B139/'Cement and Concrete'!$B$12*100</f>
        <v>129.11597729115977</v>
      </c>
      <c r="C130" s="7">
        <f>'Metal Products'!B139/'Metal Products'!$B$12*100</f>
        <v>117.3190984578885</v>
      </c>
      <c r="D130" s="7">
        <f>'Construction Machinery'!B139/'Construction Machinery'!$B$12*100</f>
        <v>126.70520231213874</v>
      </c>
      <c r="E130" s="7">
        <f>'Hot Rolled Steel'!B139/'Hot Rolled Steel'!$B$12*100</f>
        <v>88.95446880269814</v>
      </c>
      <c r="F130" s="7">
        <f>'General Freight'!B139/'General Freight'!$B$12*100</f>
        <v>119.23076923076925</v>
      </c>
      <c r="G130" s="7">
        <f>CPI!B139/CPI!$B$12*100</f>
        <v>120.6949322629202</v>
      </c>
      <c r="J130" s="11"/>
      <c r="K130" s="13"/>
      <c r="L130" s="13"/>
      <c r="M130" s="13"/>
      <c r="N130" s="13"/>
      <c r="O130" s="13"/>
      <c r="P130" s="14"/>
    </row>
    <row r="131" spans="1:16" ht="12.75">
      <c r="A131" s="1">
        <v>42614</v>
      </c>
      <c r="B131" s="7">
        <f>'Cement and Concrete'!B140/'Cement and Concrete'!$B$12*100</f>
        <v>129.03487429034874</v>
      </c>
      <c r="C131" s="7">
        <f>'Metal Products'!B140/'Metal Products'!$B$12*100</f>
        <v>116.42941874258601</v>
      </c>
      <c r="D131" s="7">
        <f>'Construction Machinery'!B140/'Construction Machinery'!$B$12*100</f>
        <v>126.64739884393063</v>
      </c>
      <c r="E131" s="7">
        <f>'Hot Rolled Steel'!B140/'Hot Rolled Steel'!$B$12*100</f>
        <v>86.93086003372682</v>
      </c>
      <c r="F131" s="7">
        <f>'General Freight'!B140/'General Freight'!$B$12*100</f>
        <v>119.05187835420395</v>
      </c>
      <c r="G131" s="7">
        <f>CPI!B140/CPI!$B$12*100</f>
        <v>121.01154039136979</v>
      </c>
      <c r="J131" s="11"/>
      <c r="K131" s="13"/>
      <c r="L131" s="13"/>
      <c r="M131" s="13"/>
      <c r="N131" s="13"/>
      <c r="O131" s="13"/>
      <c r="P131" s="14"/>
    </row>
    <row r="132" spans="1:16" ht="12.75">
      <c r="A132" s="1">
        <v>42644</v>
      </c>
      <c r="B132" s="7">
        <f>'Cement and Concrete'!B141/'Cement and Concrete'!$B$12*100</f>
        <v>129.19708029197082</v>
      </c>
      <c r="C132" s="7">
        <f>'Metal Products'!B141/'Metal Products'!$B$12*100</f>
        <v>115.59905100830368</v>
      </c>
      <c r="D132" s="7">
        <f>'Construction Machinery'!B141/'Construction Machinery'!$B$12*100</f>
        <v>126.70520231213874</v>
      </c>
      <c r="E132" s="7">
        <f>'Hot Rolled Steel'!B141/'Hot Rolled Steel'!$B$12*100</f>
        <v>82.54637436762226</v>
      </c>
      <c r="F132" s="7">
        <f>'General Freight'!B141/'General Freight'!$B$12*100</f>
        <v>120.21466905187836</v>
      </c>
      <c r="G132" s="7">
        <f>CPI!B141/CPI!$B$12*100</f>
        <v>121.29503261414953</v>
      </c>
      <c r="J132" s="11"/>
      <c r="K132" s="13"/>
      <c r="L132" s="13"/>
      <c r="M132" s="13"/>
      <c r="N132" s="13"/>
      <c r="O132" s="13"/>
      <c r="P132" s="14"/>
    </row>
    <row r="133" spans="1:16" ht="12.75">
      <c r="A133" s="1">
        <v>42675</v>
      </c>
      <c r="B133" s="7">
        <f>'Cement and Concrete'!B142/'Cement and Concrete'!$B$12*100</f>
        <v>129.4403892944039</v>
      </c>
      <c r="C133" s="7">
        <f>'Metal Products'!B142/'Metal Products'!$B$12*100</f>
        <v>116.54804270462633</v>
      </c>
      <c r="D133" s="7">
        <f>'Construction Machinery'!B142/'Construction Machinery'!$B$12*100</f>
        <v>126.82080924855492</v>
      </c>
      <c r="E133" s="7">
        <f>'Hot Rolled Steel'!B142/'Hot Rolled Steel'!$B$12*100</f>
        <v>82.54637436762226</v>
      </c>
      <c r="F133" s="7">
        <f>'General Freight'!B142/'General Freight'!$B$12*100</f>
        <v>120.48300536672629</v>
      </c>
      <c r="G133" s="7">
        <f>CPI!B142/CPI!$B$12*100</f>
        <v>121.43803311590567</v>
      </c>
      <c r="J133" s="11"/>
      <c r="K133" s="13"/>
      <c r="L133" s="13"/>
      <c r="M133" s="13"/>
      <c r="N133" s="13"/>
      <c r="O133" s="13"/>
      <c r="P133" s="14"/>
    </row>
    <row r="134" spans="1:16" ht="12.75">
      <c r="A134" s="1">
        <v>42705</v>
      </c>
      <c r="B134" s="7">
        <f>'Cement and Concrete'!B143/'Cement and Concrete'!$B$12*100</f>
        <v>129.60259529602595</v>
      </c>
      <c r="C134" s="7">
        <f>'Metal Products'!B143/'Metal Products'!$B$12*100</f>
        <v>118.32740213523132</v>
      </c>
      <c r="D134" s="7">
        <f>'Construction Machinery'!B143/'Construction Machinery'!$B$12*100</f>
        <v>126.82080924855492</v>
      </c>
      <c r="E134" s="7">
        <f>'Hot Rolled Steel'!B143/'Hot Rolled Steel'!$B$12*100</f>
        <v>85.75042158516021</v>
      </c>
      <c r="F134" s="7">
        <f>'General Freight'!B143/'General Freight'!$B$12*100</f>
        <v>120.84078711985688</v>
      </c>
      <c r="G134" s="7">
        <f>CPI!B143/CPI!$B$12*100</f>
        <v>121.74460612142497</v>
      </c>
      <c r="J134" s="11"/>
      <c r="K134" s="13"/>
      <c r="L134" s="13"/>
      <c r="M134" s="13"/>
      <c r="N134" s="13"/>
      <c r="O134" s="13"/>
      <c r="P134" s="14"/>
    </row>
    <row r="135" spans="1:16" ht="12.75">
      <c r="A135" s="1">
        <v>42736</v>
      </c>
      <c r="B135" s="7">
        <f>'Cement and Concrete'!B144/'Cement and Concrete'!$B$12*100</f>
        <v>130.49472830494727</v>
      </c>
      <c r="C135" s="7">
        <f>'Metal Products'!B144/'Metal Products'!$B$12*100</f>
        <v>119.9288256227758</v>
      </c>
      <c r="D135" s="7">
        <f>'Construction Machinery'!B144/'Construction Machinery'!$B$12*100</f>
        <v>127.28323699421964</v>
      </c>
      <c r="E135" s="7">
        <f>'Hot Rolled Steel'!B144/'Hot Rolled Steel'!$B$12*100</f>
        <v>89.29173693086004</v>
      </c>
      <c r="F135" s="7">
        <f>'General Freight'!B144/'General Freight'!$B$12*100</f>
        <v>121.10912343470484</v>
      </c>
      <c r="G135" s="7">
        <f>CPI!B144/CPI!$B$12*100</f>
        <v>122.23682890115404</v>
      </c>
      <c r="J135" s="11"/>
      <c r="K135" s="13"/>
      <c r="L135" s="13"/>
      <c r="M135" s="13"/>
      <c r="N135" s="13"/>
      <c r="O135" s="13"/>
      <c r="P135" s="14"/>
    </row>
    <row r="136" spans="1:16" ht="12.75">
      <c r="A136" s="1">
        <v>42767</v>
      </c>
      <c r="B136" s="7">
        <f>'Cement and Concrete'!B145/'Cement and Concrete'!$B$12*100</f>
        <v>130.73803730738035</v>
      </c>
      <c r="C136" s="7">
        <f>'Metal Products'!B145/'Metal Products'!$B$12*100</f>
        <v>121.23368920521946</v>
      </c>
      <c r="D136" s="7">
        <f>'Construction Machinery'!B145/'Construction Machinery'!$B$12*100</f>
        <v>127.39884393063585</v>
      </c>
      <c r="E136" s="7">
        <f>'Hot Rolled Steel'!B145/'Hot Rolled Steel'!$B$12*100</f>
        <v>91.82124789207421</v>
      </c>
      <c r="F136" s="7">
        <f>'General Freight'!B145/'General Freight'!$B$12*100</f>
        <v>121.37745974955277</v>
      </c>
      <c r="G136" s="7">
        <f>CPI!B145/CPI!$B$12*100</f>
        <v>122.43151028600099</v>
      </c>
      <c r="J136" s="11"/>
      <c r="K136" s="13"/>
      <c r="L136" s="13"/>
      <c r="M136" s="13"/>
      <c r="N136" s="13"/>
      <c r="O136" s="13"/>
      <c r="P136" s="14"/>
    </row>
    <row r="137" spans="1:16" ht="12.75">
      <c r="A137" s="1">
        <v>42795</v>
      </c>
      <c r="B137" s="7">
        <f>'Cement and Concrete'!B146/'Cement and Concrete'!$B$12*100</f>
        <v>131.0624493106245</v>
      </c>
      <c r="C137" s="7">
        <f>'Metal Products'!B146/'Metal Products'!$B$12*100</f>
        <v>122.30130486358244</v>
      </c>
      <c r="D137" s="7">
        <f>'Construction Machinery'!B146/'Construction Machinery'!$B$12*100</f>
        <v>127.68786127167631</v>
      </c>
      <c r="E137" s="7">
        <f>'Hot Rolled Steel'!B146/'Hot Rolled Steel'!$B$12*100</f>
        <v>94.43507588532884</v>
      </c>
      <c r="F137" s="7">
        <f>'General Freight'!B146/'General Freight'!$B$12*100</f>
        <v>121.10912343470484</v>
      </c>
      <c r="G137" s="7">
        <f>CPI!B146/CPI!$B$12*100</f>
        <v>122.37431008529853</v>
      </c>
      <c r="J137" s="11"/>
      <c r="K137" s="13"/>
      <c r="L137" s="13"/>
      <c r="M137" s="13"/>
      <c r="N137" s="13"/>
      <c r="O137" s="13"/>
      <c r="P137" s="14"/>
    </row>
    <row r="138" spans="1:16" ht="12.75">
      <c r="A138" s="1">
        <v>42826</v>
      </c>
      <c r="B138" s="7">
        <f>'Cement and Concrete'!B147/'Cement and Concrete'!$B$12*100</f>
        <v>132.52230332522302</v>
      </c>
      <c r="C138" s="7">
        <f>'Metal Products'!B147/'Metal Products'!$B$12*100</f>
        <v>122.53855278766311</v>
      </c>
      <c r="D138" s="7">
        <f>'Construction Machinery'!B147/'Construction Machinery'!$B$12*100</f>
        <v>127.39884393063585</v>
      </c>
      <c r="E138" s="7">
        <f>'Hot Rolled Steel'!B147/'Hot Rolled Steel'!$B$12*100</f>
        <v>93.00168634064082</v>
      </c>
      <c r="F138" s="7">
        <f>'General Freight'!B147/'General Freight'!$B$12*100</f>
        <v>121.19856887298748</v>
      </c>
      <c r="G138" s="7">
        <f>CPI!B147/CPI!$B$12*100</f>
        <v>122.52533868539889</v>
      </c>
      <c r="J138" s="11"/>
      <c r="K138" s="13"/>
      <c r="L138" s="13"/>
      <c r="M138" s="13"/>
      <c r="N138" s="13"/>
      <c r="O138" s="13"/>
      <c r="P138" s="14"/>
    </row>
    <row r="139" spans="1:16" ht="12.75">
      <c r="A139" s="1">
        <v>42856</v>
      </c>
      <c r="B139" s="7">
        <f>'Cement and Concrete'!B148/'Cement and Concrete'!$B$12*100</f>
        <v>132.19789132197891</v>
      </c>
      <c r="C139" s="7">
        <f>'Metal Products'!B148/'Metal Products'!$B$12*100</f>
        <v>122.77580071174377</v>
      </c>
      <c r="D139" s="7">
        <f>'Construction Machinery'!B148/'Construction Machinery'!$B$12*100</f>
        <v>127.68786127167631</v>
      </c>
      <c r="E139" s="7">
        <f>'Hot Rolled Steel'!B148/'Hot Rolled Steel'!$B$12*100</f>
        <v>95.86846543001687</v>
      </c>
      <c r="F139" s="7">
        <f>'General Freight'!B148/'General Freight'!$B$12*100</f>
        <v>121.46690518783542</v>
      </c>
      <c r="G139" s="7">
        <f>CPI!B148/CPI!$B$12*100</f>
        <v>122.43050677370798</v>
      </c>
      <c r="J139" s="11"/>
      <c r="K139" s="13"/>
      <c r="L139" s="13"/>
      <c r="M139" s="13"/>
      <c r="N139" s="13"/>
      <c r="O139" s="13"/>
      <c r="P139" s="14"/>
    </row>
    <row r="140" spans="1:16" ht="12.75">
      <c r="A140" s="1">
        <v>42887</v>
      </c>
      <c r="B140" s="7">
        <f>'Cement and Concrete'!B149/'Cement and Concrete'!$B$12*100</f>
        <v>132.60340632603408</v>
      </c>
      <c r="C140" s="7">
        <f>'Metal Products'!B149/'Metal Products'!$B$12*100</f>
        <v>122.95373665480429</v>
      </c>
      <c r="D140" s="7">
        <f>'Construction Machinery'!B149/'Construction Machinery'!$B$12*100</f>
        <v>127.68786127167631</v>
      </c>
      <c r="E140" s="7">
        <f>'Hot Rolled Steel'!B149/'Hot Rolled Steel'!$B$12*100</f>
        <v>96.12141652613828</v>
      </c>
      <c r="F140" s="7">
        <f>'General Freight'!B149/'General Freight'!$B$12*100</f>
        <v>121.46690518783542</v>
      </c>
      <c r="G140" s="7">
        <f>CPI!B149/CPI!$B$12*100</f>
        <v>122.51028600100351</v>
      </c>
      <c r="J140" s="11"/>
      <c r="K140" s="13"/>
      <c r="L140" s="13"/>
      <c r="M140" s="13"/>
      <c r="N140" s="13"/>
      <c r="O140" s="13"/>
      <c r="P140" s="14"/>
    </row>
    <row r="141" spans="1:16" ht="12.75">
      <c r="A141" s="1">
        <v>42917</v>
      </c>
      <c r="B141" s="7">
        <f>'Cement and Concrete'!B150/'Cement and Concrete'!$B$12*100</f>
        <v>132.60340632603408</v>
      </c>
      <c r="C141" s="7">
        <f>'Metal Products'!B150/'Metal Products'!$B$12*100</f>
        <v>123.25029655990511</v>
      </c>
      <c r="D141" s="7">
        <f>'Construction Machinery'!B150/'Construction Machinery'!$B$12*100</f>
        <v>127.7456647398844</v>
      </c>
      <c r="E141" s="7">
        <f>'Hot Rolled Steel'!B150/'Hot Rolled Steel'!$B$12*100</f>
        <v>96.3743676222597</v>
      </c>
      <c r="F141" s="7">
        <f>'General Freight'!B150/'General Freight'!$B$12*100</f>
        <v>121.91413237924866</v>
      </c>
      <c r="G141" s="7">
        <f>CPI!B150/CPI!$B$12*100</f>
        <v>122.55042649272451</v>
      </c>
      <c r="J141" s="11"/>
      <c r="K141" s="13"/>
      <c r="L141" s="13"/>
      <c r="M141" s="13"/>
      <c r="N141" s="13"/>
      <c r="O141" s="13"/>
      <c r="P141" s="14"/>
    </row>
    <row r="142" spans="1:16" ht="12.75">
      <c r="A142" s="1">
        <v>42948</v>
      </c>
      <c r="B142" s="7">
        <f>'Cement and Concrete'!B151/'Cement and Concrete'!$B$12*100</f>
        <v>132.6845093268451</v>
      </c>
      <c r="C142" s="7">
        <f>'Metal Products'!B151/'Metal Products'!$B$12*100</f>
        <v>123.90272835112694</v>
      </c>
      <c r="D142" s="7">
        <f>'Construction Machinery'!B151/'Construction Machinery'!$B$12*100</f>
        <v>127.7456647398844</v>
      </c>
      <c r="E142" s="7">
        <f>'Hot Rolled Steel'!B151/'Hot Rolled Steel'!$B$12*100</f>
        <v>95.69983136593592</v>
      </c>
      <c r="F142" s="7">
        <f>'General Freight'!B151/'General Freight'!$B$12*100</f>
        <v>123.16636851520573</v>
      </c>
      <c r="G142" s="7">
        <f>CPI!B151/CPI!$B$12*100</f>
        <v>123.02207727044656</v>
      </c>
      <c r="J142" s="11"/>
      <c r="K142" s="13"/>
      <c r="L142" s="13"/>
      <c r="M142" s="13"/>
      <c r="N142" s="13"/>
      <c r="O142" s="13"/>
      <c r="P142" s="14"/>
    </row>
    <row r="143" spans="1:16" ht="12.75">
      <c r="A143" s="1">
        <v>42979</v>
      </c>
      <c r="B143" s="7">
        <f>'Cement and Concrete'!B152/'Cement and Concrete'!$B$12*100</f>
        <v>132.6845093268451</v>
      </c>
      <c r="C143" s="7">
        <f>'Metal Products'!B152/'Metal Products'!$B$12*100</f>
        <v>125.26690391459074</v>
      </c>
      <c r="D143" s="7">
        <f>'Construction Machinery'!B152/'Construction Machinery'!$B$12*100</f>
        <v>127.80346820809247</v>
      </c>
      <c r="E143" s="7">
        <f>'Hot Rolled Steel'!B152/'Hot Rolled Steel'!$B$12*100</f>
        <v>98.14502529510962</v>
      </c>
      <c r="F143" s="7">
        <f>'General Freight'!B152/'General Freight'!$B$12*100</f>
        <v>124.2397137745975</v>
      </c>
      <c r="G143" s="7">
        <f>CPI!B152/CPI!$B$12*100</f>
        <v>123.65027596588058</v>
      </c>
      <c r="J143" s="11"/>
      <c r="K143" s="13"/>
      <c r="L143" s="13"/>
      <c r="M143" s="13"/>
      <c r="N143" s="13"/>
      <c r="O143" s="13"/>
      <c r="P143" s="14"/>
    </row>
    <row r="144" spans="1:16" ht="12.75">
      <c r="A144" s="1">
        <v>43009</v>
      </c>
      <c r="B144" s="7">
        <f>'Cement and Concrete'!B153/'Cement and Concrete'!$B$12*100</f>
        <v>132.7656123276561</v>
      </c>
      <c r="C144" s="7">
        <f>'Metal Products'!B153/'Metal Products'!$B$12*100</f>
        <v>124.79240806642942</v>
      </c>
      <c r="D144" s="7">
        <f>'Construction Machinery'!B153/'Construction Machinery'!$B$12*100</f>
        <v>127.80346820809247</v>
      </c>
      <c r="E144" s="7">
        <f>'Hot Rolled Steel'!B153/'Hot Rolled Steel'!$B$12*100</f>
        <v>95.4468802698145</v>
      </c>
      <c r="F144" s="7">
        <f>'General Freight'!B153/'General Freight'!$B$12*100</f>
        <v>124.32915921288014</v>
      </c>
      <c r="G144" s="7">
        <f>CPI!B153/CPI!$B$12*100</f>
        <v>123.74611138986451</v>
      </c>
      <c r="J144" s="11"/>
      <c r="K144" s="13"/>
      <c r="L144" s="13"/>
      <c r="M144" s="13"/>
      <c r="N144" s="13"/>
      <c r="O144" s="13"/>
      <c r="P144" s="14"/>
    </row>
    <row r="145" spans="1:16" ht="12.75">
      <c r="A145" s="1">
        <v>43040</v>
      </c>
      <c r="B145" s="7">
        <f>'Cement and Concrete'!B154/'Cement and Concrete'!$B$12*100</f>
        <v>132.92781832927818</v>
      </c>
      <c r="C145" s="7">
        <f>'Metal Products'!B154/'Metal Products'!$B$12*100</f>
        <v>124.73309608540926</v>
      </c>
      <c r="D145" s="7">
        <f>'Construction Machinery'!B154/'Construction Machinery'!$B$12*100</f>
        <v>127.97687861271676</v>
      </c>
      <c r="E145" s="7">
        <f>'Hot Rolled Steel'!B154/'Hot Rolled Steel'!$B$12*100</f>
        <v>96.03709949409782</v>
      </c>
      <c r="F145" s="7">
        <f>'General Freight'!B154/'General Freight'!$B$12*100</f>
        <v>125.67084078711986</v>
      </c>
      <c r="G145" s="7">
        <f>CPI!B154/CPI!$B$12*100</f>
        <v>124.07626693426994</v>
      </c>
      <c r="J145" s="11"/>
      <c r="K145" s="13"/>
      <c r="L145" s="13"/>
      <c r="M145" s="13"/>
      <c r="N145" s="13"/>
      <c r="O145" s="13"/>
      <c r="P145" s="14"/>
    </row>
    <row r="146" spans="1:16" ht="12.75">
      <c r="A146" s="1">
        <v>43070</v>
      </c>
      <c r="B146" s="7">
        <f>'Cement and Concrete'!B155/'Cement and Concrete'!$B$12*100</f>
        <v>133.25223033252232</v>
      </c>
      <c r="C146" s="7">
        <f>'Metal Products'!B155/'Metal Products'!$B$12*100</f>
        <v>125.32621589561093</v>
      </c>
      <c r="D146" s="7">
        <f>'Construction Machinery'!B155/'Construction Machinery'!$B$12*100</f>
        <v>127.97687861271676</v>
      </c>
      <c r="E146" s="7">
        <f>'Hot Rolled Steel'!B155/'Hot Rolled Steel'!$B$12*100</f>
        <v>98.14502529510962</v>
      </c>
      <c r="F146" s="7">
        <f>'General Freight'!B155/'General Freight'!$B$12*100</f>
        <v>126.74418604651163</v>
      </c>
      <c r="G146" s="7">
        <f>CPI!B155/CPI!$B$12*100</f>
        <v>124.33768188660311</v>
      </c>
      <c r="J146" s="11"/>
      <c r="K146" s="13"/>
      <c r="L146" s="13"/>
      <c r="M146" s="13"/>
      <c r="N146" s="13"/>
      <c r="O146" s="13"/>
      <c r="P146" s="14"/>
    </row>
    <row r="147" spans="1:16" ht="12.75">
      <c r="A147" s="1">
        <v>43101</v>
      </c>
      <c r="B147" s="7">
        <f>'Cement and Concrete'!B156/'Cement and Concrete'!$B$12*100</f>
        <v>134.46877534468777</v>
      </c>
      <c r="C147" s="7">
        <f>'Metal Products'!B156/'Metal Products'!$B$12*100</f>
        <v>127.28351126927639</v>
      </c>
      <c r="D147" s="7">
        <f>'Construction Machinery'!B156/'Construction Machinery'!$B$12*100</f>
        <v>125.95375722543353</v>
      </c>
      <c r="E147" s="7">
        <f>'Hot Rolled Steel'!B156/'Hot Rolled Steel'!$B$12*100</f>
        <v>98.31365935919055</v>
      </c>
      <c r="F147" s="7">
        <f>'General Freight'!B156/'General Freight'!$B$12*100</f>
        <v>127.6386404293381</v>
      </c>
      <c r="G147" s="7">
        <f>CPI!B156/CPI!$B$12*100</f>
        <v>124.86653286502761</v>
      </c>
      <c r="J147" s="11"/>
      <c r="K147" s="13"/>
      <c r="L147" s="13"/>
      <c r="M147" s="13"/>
      <c r="N147" s="13"/>
      <c r="O147" s="13"/>
      <c r="P147" s="14"/>
    </row>
    <row r="148" spans="1:16" ht="12.75">
      <c r="A148" s="1">
        <v>43132</v>
      </c>
      <c r="B148" s="7">
        <f>'Cement and Concrete'!B157/'Cement and Concrete'!$B$12*100</f>
        <v>134.71208434712085</v>
      </c>
      <c r="C148" s="7">
        <f>'Metal Products'!B157/'Metal Products'!$B$12*100</f>
        <v>128.3511269276394</v>
      </c>
      <c r="D148" s="7">
        <f>'Construction Machinery'!B157/'Construction Machinery'!$B$12*100</f>
        <v>126.0693641618497</v>
      </c>
      <c r="E148" s="7">
        <f>'Hot Rolled Steel'!B157/'Hot Rolled Steel'!$B$12*100</f>
        <v>99.32546374367622</v>
      </c>
      <c r="F148" s="7">
        <f>'General Freight'!B157/'General Freight'!$B$12*100</f>
        <v>128.3542039355993</v>
      </c>
      <c r="G148" s="7">
        <f>CPI!B157/CPI!$B$12*100</f>
        <v>125.20270948319117</v>
      </c>
      <c r="J148" s="11"/>
      <c r="K148" s="13"/>
      <c r="L148" s="13"/>
      <c r="M148" s="13"/>
      <c r="N148" s="13"/>
      <c r="O148" s="13"/>
      <c r="P148" s="14"/>
    </row>
    <row r="149" spans="1:16" ht="12.75">
      <c r="A149" s="1">
        <v>43160</v>
      </c>
      <c r="B149" s="7">
        <f>'Cement and Concrete'!B158/'Cement and Concrete'!$B$12*100</f>
        <v>136.98296836982968</v>
      </c>
      <c r="C149" s="7">
        <f>'Metal Products'!B158/'Metal Products'!$B$12*100</f>
        <v>130.07117437722422</v>
      </c>
      <c r="D149" s="7">
        <f>'Construction Machinery'!B158/'Construction Machinery'!$B$12*100</f>
        <v>126.64739884393063</v>
      </c>
      <c r="E149" s="7">
        <f>'Hot Rolled Steel'!B158/'Hot Rolled Steel'!$B$12*100</f>
        <v>100.67453625632379</v>
      </c>
      <c r="F149" s="7">
        <f>'General Freight'!B158/'General Freight'!$B$12*100</f>
        <v>128.44364937388193</v>
      </c>
      <c r="G149" s="7">
        <f>CPI!B158/CPI!$B$12*100</f>
        <v>125.22679377822377</v>
      </c>
      <c r="J149" s="11"/>
      <c r="K149" s="13"/>
      <c r="L149" s="13"/>
      <c r="M149" s="13"/>
      <c r="N149" s="13"/>
      <c r="O149" s="13"/>
      <c r="P149" s="14"/>
    </row>
    <row r="150" spans="1:16" ht="12.75">
      <c r="A150" s="1">
        <v>43191</v>
      </c>
      <c r="B150" s="7">
        <f>'Cement and Concrete'!B159/'Cement and Concrete'!$B$12*100</f>
        <v>137.0640713706407</v>
      </c>
      <c r="C150" s="7">
        <f>'Metal Products'!B159/'Metal Products'!$B$12*100</f>
        <v>132.02846975088968</v>
      </c>
      <c r="D150" s="7">
        <f>'Construction Machinery'!B159/'Construction Machinery'!$B$12*100</f>
        <v>126.70520231213874</v>
      </c>
      <c r="E150" s="7">
        <f>'Hot Rolled Steel'!B159/'Hot Rolled Steel'!$B$12*100</f>
        <v>102.52951096121417</v>
      </c>
      <c r="F150" s="7">
        <f>'General Freight'!B159/'General Freight'!$B$12*100</f>
        <v>128.71198568872987</v>
      </c>
      <c r="G150" s="7">
        <f>CPI!B159/CPI!$B$12*100</f>
        <v>125.5529352734571</v>
      </c>
      <c r="J150" s="11"/>
      <c r="K150" s="13"/>
      <c r="L150" s="13"/>
      <c r="M150" s="13"/>
      <c r="N150" s="13"/>
      <c r="O150" s="13"/>
      <c r="P150" s="14"/>
    </row>
    <row r="151" spans="1:16" ht="12.75">
      <c r="A151" s="1">
        <v>43221</v>
      </c>
      <c r="B151" s="7">
        <f>'Cement and Concrete'!B160/'Cement and Concrete'!$B$12*100</f>
        <v>137.71289537712897</v>
      </c>
      <c r="C151" s="7">
        <f>'Metal Products'!B160/'Metal Products'!$B$12*100</f>
        <v>133.74851720047448</v>
      </c>
      <c r="D151" s="7">
        <f>'Construction Machinery'!B160/'Construction Machinery'!$B$12*100</f>
        <v>126.76300578034683</v>
      </c>
      <c r="E151" s="7">
        <f>'Hot Rolled Steel'!B160/'Hot Rolled Steel'!$B$12*100</f>
        <v>110.0337268128162</v>
      </c>
      <c r="F151" s="7">
        <f>'General Freight'!B160/'General Freight'!$B$12*100</f>
        <v>130.2325581395349</v>
      </c>
      <c r="G151" s="7">
        <f>CPI!B160/CPI!$B$12*100</f>
        <v>125.83642749623682</v>
      </c>
      <c r="J151" s="11"/>
      <c r="K151" s="13"/>
      <c r="L151" s="13"/>
      <c r="M151" s="13"/>
      <c r="N151" s="13"/>
      <c r="O151" s="13"/>
      <c r="P151" s="14"/>
    </row>
    <row r="152" spans="1:16" ht="12.75">
      <c r="A152" s="1">
        <v>43252</v>
      </c>
      <c r="B152" s="7">
        <f>'Cement and Concrete'!B161/'Cement and Concrete'!$B$12*100</f>
        <v>137.3073803730738</v>
      </c>
      <c r="C152" s="7">
        <f>'Metal Products'!B161/'Metal Products'!$B$12*100</f>
        <v>134.87544483985766</v>
      </c>
      <c r="D152" s="7">
        <f>'Construction Machinery'!B161/'Construction Machinery'!$B$12*100</f>
        <v>126.9364161849711</v>
      </c>
      <c r="E152" s="7">
        <f>'Hot Rolled Steel'!B161/'Hot Rolled Steel'!$B$12*100</f>
        <v>114.08094435075886</v>
      </c>
      <c r="F152" s="7">
        <f>'General Freight'!B161/'General Freight'!$B$12*100</f>
        <v>132.64758497316637</v>
      </c>
      <c r="G152" s="7">
        <f>CPI!B161/CPI!$B$12*100</f>
        <v>125.94982438534872</v>
      </c>
      <c r="J152" s="11"/>
      <c r="K152" s="13"/>
      <c r="L152" s="13"/>
      <c r="M152" s="13"/>
      <c r="N152" s="13"/>
      <c r="O152" s="13"/>
      <c r="P152" s="14"/>
    </row>
    <row r="153" spans="1:16" ht="12.75">
      <c r="A153" s="1">
        <v>43282</v>
      </c>
      <c r="B153" s="7">
        <f>'Cement and Concrete'!B162/'Cement and Concrete'!$B$12*100</f>
        <v>137.38848337388484</v>
      </c>
      <c r="C153" s="7">
        <f>'Metal Products'!B162/'Metal Products'!$B$12*100</f>
        <v>134.57888493475681</v>
      </c>
      <c r="D153" s="7">
        <f>'Construction Machinery'!B162/'Construction Machinery'!$B$12*100</f>
        <v>127.51445086705202</v>
      </c>
      <c r="E153" s="7">
        <f>'Hot Rolled Steel'!B162/'Hot Rolled Steel'!$B$12*100</f>
        <v>116.94772344013491</v>
      </c>
      <c r="F153" s="7">
        <f>'General Freight'!B162/'General Freight'!$B$12*100</f>
        <v>133.63148479427548</v>
      </c>
      <c r="G153" s="7">
        <f>CPI!B162/CPI!$B$12*100</f>
        <v>126.04816859006522</v>
      </c>
      <c r="J153" s="11"/>
      <c r="K153" s="13"/>
      <c r="L153" s="13"/>
      <c r="M153" s="13"/>
      <c r="N153" s="13"/>
      <c r="O153" s="13"/>
      <c r="P153" s="14"/>
    </row>
    <row r="154" spans="1:16" ht="12.75">
      <c r="A154" s="1">
        <v>43313</v>
      </c>
      <c r="B154" s="7">
        <f>'Cement and Concrete'!B163/'Cement and Concrete'!$B$12*100</f>
        <v>137.63179237631792</v>
      </c>
      <c r="C154" s="7">
        <f>'Metal Products'!B163/'Metal Products'!$B$12*100</f>
        <v>133.74851720047448</v>
      </c>
      <c r="D154" s="7">
        <f>'Construction Machinery'!B163/'Construction Machinery'!$B$12*100</f>
        <v>131.79190751445086</v>
      </c>
      <c r="E154" s="7">
        <f>'Hot Rolled Steel'!B163/'Hot Rolled Steel'!$B$12*100</f>
        <v>120.15177065767287</v>
      </c>
      <c r="F154" s="7">
        <f>'General Freight'!B163/'General Freight'!$B$12*100</f>
        <v>133.98926654740612</v>
      </c>
      <c r="G154" s="7">
        <f>CPI!B163/CPI!$B$12*100</f>
        <v>126.27345709984948</v>
      </c>
      <c r="J154" s="11"/>
      <c r="K154" s="13"/>
      <c r="L154" s="13"/>
      <c r="M154" s="13"/>
      <c r="N154" s="13"/>
      <c r="O154" s="13"/>
      <c r="P154" s="14"/>
    </row>
    <row r="155" spans="1:16" ht="12.75">
      <c r="A155" s="1">
        <v>43344</v>
      </c>
      <c r="B155" s="7">
        <f>'Cement and Concrete'!B164/'Cement and Concrete'!$B$12*100</f>
        <v>137.95620437956205</v>
      </c>
      <c r="C155" s="7">
        <f>'Metal Products'!B164/'Metal Products'!$B$12*100</f>
        <v>133.62989323843416</v>
      </c>
      <c r="D155" s="7">
        <f>'Construction Machinery'!B164/'Construction Machinery'!$B$12*100</f>
        <v>132.19653179190752</v>
      </c>
      <c r="E155" s="7">
        <f>'Hot Rolled Steel'!B164/'Hot Rolled Steel'!$B$12*100</f>
        <v>121.24789207419899</v>
      </c>
      <c r="F155" s="7">
        <f>'General Freight'!B164/'General Freight'!$B$12*100</f>
        <v>134.79427549194992</v>
      </c>
      <c r="G155" s="7">
        <f>CPI!B164/CPI!$B$12*100</f>
        <v>126.5338685398896</v>
      </c>
      <c r="J155" s="11"/>
      <c r="K155" s="13"/>
      <c r="L155" s="13"/>
      <c r="M155" s="13"/>
      <c r="N155" s="13"/>
      <c r="O155" s="13"/>
      <c r="P155" s="14"/>
    </row>
    <row r="156" spans="1:16" ht="12.75">
      <c r="A156" s="1">
        <v>43374</v>
      </c>
      <c r="B156" s="7">
        <f>'Cement and Concrete'!B165/'Cement and Concrete'!$B$12*100</f>
        <v>137.5506893755069</v>
      </c>
      <c r="C156" s="7">
        <f>'Metal Products'!B165/'Metal Products'!$B$12*100</f>
        <v>133.98576512455517</v>
      </c>
      <c r="D156" s="7">
        <f>'Construction Machinery'!B165/'Construction Machinery'!$B$12*100</f>
        <v>132.19653179190752</v>
      </c>
      <c r="E156" s="7">
        <f>'Hot Rolled Steel'!B165/'Hot Rolled Steel'!$B$12*100</f>
        <v>119.1399662731872</v>
      </c>
      <c r="F156" s="7">
        <f>'General Freight'!B165/'General Freight'!$B$12*100</f>
        <v>136.22540250447227</v>
      </c>
      <c r="G156" s="7">
        <f>CPI!B165/CPI!$B$12*100</f>
        <v>126.82990466633215</v>
      </c>
      <c r="J156" s="11"/>
      <c r="K156" s="13"/>
      <c r="L156" s="13"/>
      <c r="M156" s="13"/>
      <c r="N156" s="13"/>
      <c r="O156" s="13"/>
      <c r="P156" s="14"/>
    </row>
    <row r="157" spans="1:16" ht="12.75">
      <c r="A157" s="1">
        <v>43405</v>
      </c>
      <c r="B157" s="7">
        <f>'Cement and Concrete'!B166/'Cement and Concrete'!$B$12*100</f>
        <v>137.71289537712897</v>
      </c>
      <c r="C157" s="7">
        <f>'Metal Products'!B166/'Metal Products'!$B$12*100</f>
        <v>134.4009489916963</v>
      </c>
      <c r="D157" s="7">
        <f>'Construction Machinery'!B166/'Construction Machinery'!$B$12*100</f>
        <v>132.2543352601156</v>
      </c>
      <c r="E157" s="7">
        <f>'Hot Rolled Steel'!B166/'Hot Rolled Steel'!$B$12*100</f>
        <v>122.4283305227656</v>
      </c>
      <c r="F157" s="7">
        <f>'General Freight'!B166/'General Freight'!$B$12*100</f>
        <v>136.40429338103758</v>
      </c>
      <c r="G157" s="7">
        <f>CPI!B166/CPI!$B$12*100</f>
        <v>126.74059207225288</v>
      </c>
      <c r="J157" s="11"/>
      <c r="K157" s="13"/>
      <c r="L157" s="13"/>
      <c r="M157" s="13"/>
      <c r="N157" s="13"/>
      <c r="O157" s="13"/>
      <c r="P157" s="14"/>
    </row>
    <row r="158" spans="1:16" ht="12.75">
      <c r="A158" s="1">
        <v>43435</v>
      </c>
      <c r="B158" s="7">
        <f>'Cement and Concrete'!B167/'Cement and Concrete'!$B$12*100</f>
        <v>137.95620437956205</v>
      </c>
      <c r="C158" s="7">
        <f>'Metal Products'!B167/'Metal Products'!$B$12*100</f>
        <v>134.75682087781732</v>
      </c>
      <c r="D158" s="7">
        <f>'Construction Machinery'!B167/'Construction Machinery'!$B$12*100</f>
        <v>132.3121387283237</v>
      </c>
      <c r="E158" s="7">
        <f>'Hot Rolled Steel'!B167/'Hot Rolled Steel'!$B$12*100</f>
        <v>119.05564924114671</v>
      </c>
      <c r="F158" s="7">
        <f>'General Freight'!B167/'General Freight'!$B$12*100</f>
        <v>136.22540250447227</v>
      </c>
      <c r="G158" s="7">
        <f>CPI!B167/CPI!$B$12*100</f>
        <v>126.82739588559959</v>
      </c>
      <c r="J158" s="11"/>
      <c r="K158" s="13"/>
      <c r="L158" s="13"/>
      <c r="M158" s="13"/>
      <c r="N158" s="13"/>
      <c r="O158" s="13"/>
      <c r="P158" s="14"/>
    </row>
    <row r="159" spans="1:16" ht="12.75">
      <c r="A159" s="1">
        <v>43466</v>
      </c>
      <c r="B159" s="7">
        <f>'Cement and Concrete'!B168/'Cement and Concrete'!$B$12*100</f>
        <v>138.92944038929443</v>
      </c>
      <c r="C159" s="7">
        <f>'Metal Products'!B168/'Metal Products'!$B$12*100</f>
        <v>134.1043890865955</v>
      </c>
      <c r="D159" s="7">
        <f>'Construction Machinery'!B168/'Construction Machinery'!$B$12*100</f>
        <v>133.58381502890174</v>
      </c>
      <c r="E159" s="7">
        <f>'Hot Rolled Steel'!B168/'Hot Rolled Steel'!$B$12*100</f>
        <v>115.43001686340642</v>
      </c>
      <c r="F159" s="7">
        <f>'General Freight'!B168/'General Freight'!$B$12*100</f>
        <v>136.67262969588552</v>
      </c>
      <c r="G159" s="7">
        <f>CPI!B168/CPI!$B$12*100</f>
        <v>126.80280983442044</v>
      </c>
      <c r="J159" s="11"/>
      <c r="K159" s="13"/>
      <c r="L159" s="13"/>
      <c r="M159" s="13"/>
      <c r="N159" s="13"/>
      <c r="O159" s="13"/>
      <c r="P159" s="14"/>
    </row>
    <row r="160" spans="1:16" ht="12.75">
      <c r="A160" s="1">
        <v>43497</v>
      </c>
      <c r="B160" s="7">
        <f>'Cement and Concrete'!B169/'Cement and Concrete'!$B$12*100</f>
        <v>139.1727493917275</v>
      </c>
      <c r="C160" s="7">
        <f>'Metal Products'!B169/'Metal Products'!$B$12*100</f>
        <v>133.98576512455517</v>
      </c>
      <c r="D160" s="7">
        <f>'Construction Machinery'!B169/'Construction Machinery'!$B$12*100</f>
        <v>133.8728323699422</v>
      </c>
      <c r="E160" s="7">
        <f>'Hot Rolled Steel'!B169/'Hot Rolled Steel'!$B$12*100</f>
        <v>109.94940978077572</v>
      </c>
      <c r="F160" s="7">
        <f>'General Freight'!B169/'General Freight'!$B$12*100</f>
        <v>136.1359570661896</v>
      </c>
      <c r="G160" s="7">
        <f>CPI!B169/CPI!$B$12*100</f>
        <v>127.1058705469142</v>
      </c>
      <c r="J160" s="11"/>
      <c r="K160" s="13"/>
      <c r="L160" s="13"/>
      <c r="M160" s="13"/>
      <c r="N160" s="13"/>
      <c r="O160" s="13"/>
      <c r="P160" s="14"/>
    </row>
    <row r="161" spans="1:16" ht="12.75">
      <c r="A161" s="1">
        <v>43525</v>
      </c>
      <c r="B161" s="7">
        <f>'Cement and Concrete'!B170/'Cement and Concrete'!$B$12*100</f>
        <v>139.09164639091648</v>
      </c>
      <c r="C161" s="7">
        <f>'Metal Products'!B170/'Metal Products'!$B$12*100</f>
        <v>134.93475682087782</v>
      </c>
      <c r="D161" s="7">
        <f>'Construction Machinery'!B170/'Construction Machinery'!$B$12*100</f>
        <v>133.8728323699422</v>
      </c>
      <c r="E161" s="7">
        <f>'Hot Rolled Steel'!B170/'Hot Rolled Steel'!$B$12*100</f>
        <v>111.63575042158517</v>
      </c>
      <c r="F161" s="7">
        <f>'General Freight'!B170/'General Freight'!$B$12*100</f>
        <v>135.59928443649375</v>
      </c>
      <c r="G161" s="7">
        <f>CPI!B170/CPI!$B$12*100</f>
        <v>127.54741595584545</v>
      </c>
      <c r="J161" s="11"/>
      <c r="K161" s="13"/>
      <c r="L161" s="13"/>
      <c r="M161" s="13"/>
      <c r="N161" s="13"/>
      <c r="O161" s="13"/>
      <c r="P161" s="14"/>
    </row>
    <row r="162" spans="1:16" ht="12.75">
      <c r="A162" s="1">
        <v>43556</v>
      </c>
      <c r="B162" s="7">
        <f>'Cement and Concrete'!B171/'Cement and Concrete'!$B$12*100</f>
        <v>140.7948094079481</v>
      </c>
      <c r="C162" s="7">
        <f>'Metal Products'!B171/'Metal Products'!$B$12*100</f>
        <v>134.04507710557533</v>
      </c>
      <c r="D162" s="7">
        <f>'Construction Machinery'!B171/'Construction Machinery'!$B$12*100</f>
        <v>133.9306358381503</v>
      </c>
      <c r="E162" s="7">
        <f>'Hot Rolled Steel'!B171/'Hot Rolled Steel'!$B$12*100</f>
        <v>105.05902192242833</v>
      </c>
      <c r="F162" s="7">
        <f>'General Freight'!B171/'General Freight'!$B$12*100</f>
        <v>134.52593917710198</v>
      </c>
      <c r="G162" s="7">
        <f>CPI!B171/CPI!$B$12*100</f>
        <v>128.05368790767687</v>
      </c>
      <c r="J162" s="11"/>
      <c r="K162" s="13"/>
      <c r="L162" s="13"/>
      <c r="M162" s="13"/>
      <c r="N162" s="13"/>
      <c r="O162" s="13"/>
      <c r="P162" s="14"/>
    </row>
    <row r="163" spans="1:16" ht="12.75">
      <c r="A163" s="1">
        <v>43586</v>
      </c>
      <c r="B163" s="7">
        <f>'Cement and Concrete'!B172/'Cement and Concrete'!$B$12*100</f>
        <v>141.20032441200325</v>
      </c>
      <c r="C163" s="7">
        <f>'Metal Products'!B172/'Metal Products'!$B$12*100</f>
        <v>132.56227758007117</v>
      </c>
      <c r="D163" s="7">
        <f>'Construction Machinery'!B172/'Construction Machinery'!$B$12*100</f>
        <v>134.27745664739885</v>
      </c>
      <c r="E163" s="7">
        <f>'Hot Rolled Steel'!B172/'Hot Rolled Steel'!$B$12*100</f>
        <v>106.070826306914</v>
      </c>
      <c r="F163" s="7">
        <f>'General Freight'!B172/'General Freight'!$B$12*100</f>
        <v>135.68872987477639</v>
      </c>
      <c r="G163" s="7">
        <f>CPI!B172/CPI!$B$12*100</f>
        <v>128.09332664325137</v>
      </c>
      <c r="J163" s="11"/>
      <c r="K163" s="13"/>
      <c r="L163" s="13"/>
      <c r="M163" s="13"/>
      <c r="N163" s="13"/>
      <c r="O163" s="13"/>
      <c r="P163" s="14"/>
    </row>
    <row r="164" spans="1:16" ht="12.75">
      <c r="A164" s="1">
        <v>43617</v>
      </c>
      <c r="B164" s="7">
        <f>'Cement and Concrete'!B173/'Cement and Concrete'!$B$12*100</f>
        <v>142.1735604217356</v>
      </c>
      <c r="C164" s="7">
        <f>'Metal Products'!B173/'Metal Products'!$B$12*100</f>
        <v>130.78291814946618</v>
      </c>
      <c r="D164" s="7">
        <f>'Construction Machinery'!B173/'Construction Machinery'!$B$12*100</f>
        <v>134.33526011560696</v>
      </c>
      <c r="E164" s="7">
        <f>'Hot Rolled Steel'!B173/'Hot Rolled Steel'!$B$12*100</f>
        <v>103.62563237774032</v>
      </c>
      <c r="F164" s="7">
        <f>'General Freight'!B173/'General Freight'!$B$12*100</f>
        <v>136.04651162790697</v>
      </c>
      <c r="G164" s="7">
        <f>CPI!B173/CPI!$B$12*100</f>
        <v>128.0275965880582</v>
      </c>
      <c r="J164" s="11"/>
      <c r="K164" s="13"/>
      <c r="L164" s="13"/>
      <c r="M164" s="13"/>
      <c r="N164" s="13"/>
      <c r="O164" s="13"/>
      <c r="P164" s="14"/>
    </row>
    <row r="165" spans="1:16" ht="12.75">
      <c r="A165" s="1">
        <v>43647</v>
      </c>
      <c r="B165" s="7">
        <f>'Cement and Concrete'!B174/'Cement and Concrete'!$B$12*100</f>
        <v>141.8491484184915</v>
      </c>
      <c r="C165" s="7">
        <f>'Metal Products'!B174/'Metal Products'!$B$12*100</f>
        <v>130.54567022538552</v>
      </c>
      <c r="D165" s="7">
        <f>'Construction Machinery'!B174/'Construction Machinery'!$B$12*100</f>
        <v>134.4508670520231</v>
      </c>
      <c r="E165" s="7">
        <f>'Hot Rolled Steel'!B174/'Hot Rolled Steel'!$B$12*100</f>
        <v>100.5902192242833</v>
      </c>
      <c r="F165" s="7">
        <f>'General Freight'!B174/'General Freight'!$B$12*100</f>
        <v>135.06261180679786</v>
      </c>
      <c r="G165" s="7">
        <f>CPI!B174/CPI!$B$12*100</f>
        <v>128.29152032112393</v>
      </c>
      <c r="J165" s="11"/>
      <c r="K165" s="13"/>
      <c r="L165" s="13"/>
      <c r="M165" s="13"/>
      <c r="N165" s="13"/>
      <c r="O165" s="13"/>
      <c r="P165" s="14"/>
    </row>
    <row r="166" spans="1:16" ht="12.75">
      <c r="A166" s="1">
        <v>43678</v>
      </c>
      <c r="B166" s="7">
        <f>'Cement and Concrete'!B175/'Cement and Concrete'!$B$12*100</f>
        <v>142.49797242497974</v>
      </c>
      <c r="C166" s="7">
        <f>'Metal Products'!B175/'Metal Products'!$B$12*100</f>
        <v>129.95255041518388</v>
      </c>
      <c r="D166" s="7">
        <f>'Construction Machinery'!B175/'Construction Machinery'!$B$12*100</f>
        <v>134.50867052023122</v>
      </c>
      <c r="E166" s="7">
        <f>'Hot Rolled Steel'!B175/'Hot Rolled Steel'!$B$12*100</f>
        <v>97.21753794266442</v>
      </c>
      <c r="F166" s="7">
        <f>'General Freight'!B175/'General Freight'!$B$12*100</f>
        <v>135.06261180679786</v>
      </c>
      <c r="G166" s="7">
        <f>CPI!B175/CPI!$B$12*100</f>
        <v>128.4791771199197</v>
      </c>
      <c r="J166" s="11"/>
      <c r="K166" s="13"/>
      <c r="L166" s="13"/>
      <c r="M166" s="13"/>
      <c r="N166" s="13"/>
      <c r="O166" s="13"/>
      <c r="P166" s="14"/>
    </row>
    <row r="167" spans="1:16" ht="12.75">
      <c r="A167" s="1">
        <v>43709</v>
      </c>
      <c r="B167" s="7">
        <f>'Cement and Concrete'!B176/'Cement and Concrete'!$B$12*100</f>
        <v>142.25466342254666</v>
      </c>
      <c r="C167" s="7">
        <f>'Metal Products'!B176/'Metal Products'!$B$12*100</f>
        <v>129.2408066429419</v>
      </c>
      <c r="D167" s="7">
        <f>'Construction Machinery'!B176/'Construction Machinery'!$B$12*100</f>
        <v>135.08670520231215</v>
      </c>
      <c r="E167" s="7">
        <f>'Hot Rolled Steel'!B176/'Hot Rolled Steel'!$B$12*100</f>
        <v>96.45868465430017</v>
      </c>
      <c r="F167" s="7">
        <f>'General Freight'!B176/'General Freight'!$B$12*100</f>
        <v>134.88372093023258</v>
      </c>
      <c r="G167" s="7">
        <f>CPI!B176/CPI!$B$12*100</f>
        <v>128.7059708981435</v>
      </c>
      <c r="J167" s="11"/>
      <c r="K167" s="13"/>
      <c r="L167" s="13"/>
      <c r="M167" s="13"/>
      <c r="N167" s="13"/>
      <c r="O167" s="13"/>
      <c r="P167" s="14"/>
    </row>
    <row r="168" spans="1:16" ht="12.75">
      <c r="A168" s="1">
        <v>43739</v>
      </c>
      <c r="B168" s="7">
        <f>'Cement and Concrete'!B177/'Cement and Concrete'!$B$12*100</f>
        <v>142.1735604217356</v>
      </c>
      <c r="C168" s="7">
        <f>'Metal Products'!B177/'Metal Products'!$B$12*100</f>
        <v>128.23250296559905</v>
      </c>
      <c r="D168" s="7">
        <f>'Construction Machinery'!B177/'Construction Machinery'!$B$12*100</f>
        <v>135.08670520231215</v>
      </c>
      <c r="E168" s="7">
        <f>'Hot Rolled Steel'!B177/'Hot Rolled Steel'!$B$12*100</f>
        <v>95.95278246205734</v>
      </c>
      <c r="F168" s="7">
        <f>'General Freight'!B177/'General Freight'!$B$12*100</f>
        <v>135.1520572450805</v>
      </c>
      <c r="G168" s="7">
        <f>CPI!B177/CPI!$B$12*100</f>
        <v>129.0737581535374</v>
      </c>
      <c r="J168" s="11"/>
      <c r="K168" s="13"/>
      <c r="L168" s="13"/>
      <c r="M168" s="13"/>
      <c r="N168" s="13"/>
      <c r="O168" s="13"/>
      <c r="P168" s="14"/>
    </row>
    <row r="169" spans="1:16" ht="12.75">
      <c r="A169" s="1">
        <v>43770</v>
      </c>
      <c r="B169" s="7">
        <f>'Cement and Concrete'!B178/'Cement and Concrete'!$B$12*100</f>
        <v>142.09245742092457</v>
      </c>
      <c r="C169" s="7">
        <f>'Metal Products'!B178/'Metal Products'!$B$12*100</f>
        <v>127.81731909845789</v>
      </c>
      <c r="D169" s="7">
        <f>'Construction Machinery'!B178/'Construction Machinery'!$B$12*100</f>
        <v>135.26011560693644</v>
      </c>
      <c r="E169" s="7">
        <f>'Hot Rolled Steel'!B178/'Hot Rolled Steel'!$B$12*100</f>
        <v>91.56829679595279</v>
      </c>
      <c r="F169" s="7">
        <f>'General Freight'!B178/'General Freight'!$B$12*100</f>
        <v>137.2093023255814</v>
      </c>
      <c r="G169" s="7">
        <f>CPI!B178/CPI!$B$12*100</f>
        <v>129.35423983943804</v>
      </c>
      <c r="J169" s="11"/>
      <c r="K169" s="13"/>
      <c r="L169" s="13"/>
      <c r="M169" s="13"/>
      <c r="N169" s="13"/>
      <c r="O169" s="13"/>
      <c r="P169" s="14"/>
    </row>
    <row r="170" spans="1:16" ht="12.75">
      <c r="A170" s="1">
        <v>43800</v>
      </c>
      <c r="B170" s="7">
        <f>'Cement and Concrete'!B179/'Cement and Concrete'!$B$12*100</f>
        <v>141.93025141930252</v>
      </c>
      <c r="C170" s="7">
        <f>'Metal Products'!B179/'Metal Products'!$B$12*100</f>
        <v>128.64768683274022</v>
      </c>
      <c r="D170" s="7">
        <f>'Construction Machinery'!B179/'Construction Machinery'!$B$12*100</f>
        <v>135.3757225433526</v>
      </c>
      <c r="E170" s="7">
        <f>'Hot Rolled Steel'!B179/'Hot Rolled Steel'!$B$12*100</f>
        <v>88.36424957841484</v>
      </c>
      <c r="F170" s="7">
        <f>'General Freight'!B179/'General Freight'!$B$12*100</f>
        <v>136.94096601073343</v>
      </c>
      <c r="G170" s="7">
        <f>CPI!B179/CPI!$B$12*100</f>
        <v>129.76216758655292</v>
      </c>
      <c r="J170" s="11"/>
      <c r="K170" s="13"/>
      <c r="L170" s="13"/>
      <c r="M170" s="13"/>
      <c r="N170" s="13"/>
      <c r="O170" s="13"/>
      <c r="P170" s="14"/>
    </row>
    <row r="171" spans="1:16" ht="12.75">
      <c r="A171" s="1">
        <v>43831</v>
      </c>
      <c r="B171" s="7">
        <f>'Cement and Concrete'!B180/'Cement and Concrete'!$B$12*100</f>
        <v>143.30900243309003</v>
      </c>
      <c r="C171" s="7">
        <f>'Metal Products'!B180/'Metal Products'!$B$12*100</f>
        <v>130.36773428232505</v>
      </c>
      <c r="D171" s="7">
        <f>'Construction Machinery'!B180/'Construction Machinery'!$B$12*100</f>
        <v>136.58959537572255</v>
      </c>
      <c r="E171" s="7">
        <f>'Hot Rolled Steel'!B180/'Hot Rolled Steel'!$B$12*100</f>
        <v>86.42495784148399</v>
      </c>
      <c r="F171" s="7">
        <f>'General Freight'!B180/'General Freight'!$B$12*100</f>
        <v>136.1359570661896</v>
      </c>
      <c r="G171" s="7">
        <f>CPI!B180/CPI!$B$12*100</f>
        <v>129.9734069242348</v>
      </c>
      <c r="J171" s="11"/>
      <c r="K171" s="13"/>
      <c r="L171" s="13"/>
      <c r="M171" s="13"/>
      <c r="N171" s="13"/>
      <c r="O171" s="13"/>
      <c r="P171" s="14"/>
    </row>
    <row r="172" spans="1:16" ht="12.75">
      <c r="A172" s="1">
        <v>43862</v>
      </c>
      <c r="B172" s="7">
        <f>'Cement and Concrete'!B181/'Cement and Concrete'!$B$12*100</f>
        <v>143.71451743714516</v>
      </c>
      <c r="C172" s="7">
        <f>'Metal Products'!B181/'Metal Products'!$B$12*100</f>
        <v>129.59667852906287</v>
      </c>
      <c r="D172" s="7">
        <f>'Construction Machinery'!B181/'Construction Machinery'!$B$12*100</f>
        <v>136.7052023121387</v>
      </c>
      <c r="E172" s="7">
        <f>'Hot Rolled Steel'!B181/'Hot Rolled Steel'!$B$12*100</f>
        <v>88.02698145025296</v>
      </c>
      <c r="F172" s="7">
        <f>'General Freight'!B181/'General Freight'!$B$12*100</f>
        <v>135.59928443649375</v>
      </c>
      <c r="G172" s="7">
        <f>CPI!B181/CPI!$B$12*100</f>
        <v>130.079277471149</v>
      </c>
      <c r="J172" s="11"/>
      <c r="K172" s="13"/>
      <c r="L172" s="13"/>
      <c r="M172" s="13"/>
      <c r="N172" s="13"/>
      <c r="O172" s="13"/>
      <c r="P172" s="14"/>
    </row>
    <row r="173" spans="1:16" ht="12.75">
      <c r="A173" s="1">
        <v>43891</v>
      </c>
      <c r="B173" s="7">
        <f>'Cement and Concrete'!B182/'Cement and Concrete'!$B$12*100</f>
        <v>144.52554744525548</v>
      </c>
      <c r="C173" s="7">
        <f>'Metal Products'!B182/'Metal Products'!$B$12*100</f>
        <v>130.01186239620404</v>
      </c>
      <c r="D173" s="7">
        <f>'Construction Machinery'!B182/'Construction Machinery'!$B$12*100</f>
        <v>136.7052023121387</v>
      </c>
      <c r="E173" s="7">
        <f>'Hot Rolled Steel'!B182/'Hot Rolled Steel'!$B$12*100</f>
        <v>88.1956155143339</v>
      </c>
      <c r="F173" s="7">
        <f>'General Freight'!B182/'General Freight'!$B$12*100</f>
        <v>134.43649373881934</v>
      </c>
      <c r="G173" s="7">
        <f>CPI!B182/CPI!$B$12*100</f>
        <v>129.51530356246866</v>
      </c>
      <c r="J173" s="11"/>
      <c r="K173" s="13"/>
      <c r="L173" s="13"/>
      <c r="M173" s="13"/>
      <c r="N173" s="13"/>
      <c r="O173" s="13"/>
      <c r="P173" s="14"/>
    </row>
    <row r="174" spans="1:16" ht="12.75">
      <c r="A174" s="1">
        <v>43922</v>
      </c>
      <c r="B174" s="7">
        <f>'Cement and Concrete'!B183/'Cement and Concrete'!$B$12*100</f>
        <v>145.01216545012167</v>
      </c>
      <c r="C174" s="7">
        <f>'Metal Products'!B183/'Metal Products'!$B$12*100</f>
        <v>128.05456702253858</v>
      </c>
      <c r="D174" s="7">
        <f>'Construction Machinery'!B183/'Construction Machinery'!$B$12*100</f>
        <v>136.76300578034682</v>
      </c>
      <c r="E174" s="7">
        <f>'Hot Rolled Steel'!B183/'Hot Rolled Steel'!$B$12*100</f>
        <v>87.77403035413154</v>
      </c>
      <c r="F174" s="7">
        <f>'General Freight'!B183/'General Freight'!$B$12*100</f>
        <v>132.737030411449</v>
      </c>
      <c r="G174" s="7">
        <f>CPI!B183/CPI!$B$12*100</f>
        <v>128.49573507275463</v>
      </c>
      <c r="J174" s="11"/>
      <c r="K174" s="13"/>
      <c r="L174" s="13"/>
      <c r="M174" s="13"/>
      <c r="N174" s="13"/>
      <c r="O174" s="13"/>
      <c r="P174" s="14"/>
    </row>
    <row r="175" spans="1:16" ht="12.75">
      <c r="A175" s="1">
        <v>43952</v>
      </c>
      <c r="B175" s="7">
        <f>'Cement and Concrete'!B184/'Cement and Concrete'!$B$12*100</f>
        <v>145.01216545012167</v>
      </c>
      <c r="C175" s="7">
        <f>'Metal Products'!B184/'Metal Products'!$B$12*100</f>
        <v>127.10557532621591</v>
      </c>
      <c r="D175" s="7">
        <f>'Construction Machinery'!B184/'Construction Machinery'!$B$12*100</f>
        <v>136.76300578034682</v>
      </c>
      <c r="E175" s="7">
        <f>'Hot Rolled Steel'!B184/'Hot Rolled Steel'!$B$12*100</f>
        <v>82.20910623946037</v>
      </c>
      <c r="F175" s="7">
        <f>'General Freight'!B184/'General Freight'!$B$12*100</f>
        <v>128.9803220035778</v>
      </c>
      <c r="G175" s="7">
        <f>CPI!B184/CPI!$B$12*100</f>
        <v>128.38334169593577</v>
      </c>
      <c r="J175" s="11"/>
      <c r="K175" s="13"/>
      <c r="L175" s="13"/>
      <c r="M175" s="13"/>
      <c r="N175" s="13"/>
      <c r="O175" s="13"/>
      <c r="P175" s="14"/>
    </row>
    <row r="176" spans="1:16" ht="12.75">
      <c r="A176" s="1">
        <v>43983</v>
      </c>
      <c r="B176" s="7">
        <f>'Cement and Concrete'!B185/'Cement and Concrete'!$B$12*100</f>
        <v>144.8499594484996</v>
      </c>
      <c r="C176" s="7">
        <f>'Metal Products'!B185/'Metal Products'!$B$12*100</f>
        <v>127.69869513641756</v>
      </c>
      <c r="D176" s="7">
        <f>'Construction Machinery'!B185/'Construction Machinery'!$B$12*100</f>
        <v>136.76300578034682</v>
      </c>
      <c r="E176" s="7">
        <f>'Hot Rolled Steel'!B185/'Hot Rolled Steel'!$B$12*100</f>
        <v>82.79932546374368</v>
      </c>
      <c r="F176" s="7">
        <f>'General Freight'!B185/'General Freight'!$B$12*100</f>
        <v>130.67978533094814</v>
      </c>
      <c r="G176" s="7">
        <f>CPI!B185/CPI!$B$12*100</f>
        <v>128.94430506773708</v>
      </c>
      <c r="J176" s="11"/>
      <c r="K176" s="13"/>
      <c r="L176" s="13"/>
      <c r="M176" s="13"/>
      <c r="N176" s="13"/>
      <c r="O176" s="13"/>
      <c r="P176" s="14"/>
    </row>
    <row r="177" spans="1:16" ht="12.75">
      <c r="A177" s="1">
        <v>44013</v>
      </c>
      <c r="B177" s="7">
        <f>'Cement and Concrete'!B186/'Cement and Concrete'!$B$12*100</f>
        <v>145.17437145174372</v>
      </c>
      <c r="C177" s="7">
        <f>'Metal Products'!B186/'Metal Products'!$B$12*100</f>
        <v>128.29181494661924</v>
      </c>
      <c r="D177" s="7">
        <f>'Construction Machinery'!B186/'Construction Machinery'!$B$12*100</f>
        <v>136.7052023121387</v>
      </c>
      <c r="E177" s="7">
        <f>'Hot Rolled Steel'!B186/'Hot Rolled Steel'!$B$12*100</f>
        <v>81.95615514333896</v>
      </c>
      <c r="F177" s="7">
        <f>'General Freight'!B186/'General Freight'!$B$12*100</f>
        <v>134.43649373881934</v>
      </c>
      <c r="G177" s="7">
        <f>CPI!B186/CPI!$B$12*100</f>
        <v>129.5925740090316</v>
      </c>
      <c r="J177" s="11"/>
      <c r="K177" s="13"/>
      <c r="L177" s="13"/>
      <c r="M177" s="13"/>
      <c r="N177" s="13"/>
      <c r="O177" s="13"/>
      <c r="P177" s="14"/>
    </row>
    <row r="178" spans="1:16" ht="12.75">
      <c r="A178" s="1">
        <v>44044</v>
      </c>
      <c r="B178" s="7">
        <f>'Cement and Concrete'!B187/'Cement and Concrete'!$B$12*100</f>
        <v>144.68775344687754</v>
      </c>
      <c r="C178" s="7">
        <f>'Metal Products'!B187/'Metal Products'!$B$12*100</f>
        <v>129.7153024911032</v>
      </c>
      <c r="D178" s="7">
        <f>'Construction Machinery'!B187/'Construction Machinery'!$B$12*100</f>
        <v>136.7052023121387</v>
      </c>
      <c r="E178" s="7">
        <f>'Hot Rolled Steel'!B187/'Hot Rolled Steel'!$B$12*100</f>
        <v>80.43844856661046</v>
      </c>
      <c r="F178" s="7">
        <f>'General Freight'!B187/'General Freight'!$B$12*100</f>
        <v>134.88372093023258</v>
      </c>
      <c r="G178" s="7">
        <f>CPI!B187/CPI!$B$12*100</f>
        <v>130.1610637230306</v>
      </c>
      <c r="J178" s="11"/>
      <c r="K178" s="13"/>
      <c r="L178" s="13"/>
      <c r="M178" s="13"/>
      <c r="N178" s="13"/>
      <c r="O178" s="13"/>
      <c r="P178" s="14"/>
    </row>
    <row r="179" spans="1:16" ht="12.75">
      <c r="A179" s="1">
        <v>44075</v>
      </c>
      <c r="B179" s="7">
        <f>'Cement and Concrete'!B188/'Cement and Concrete'!$B$12*100</f>
        <v>145.33657745336578</v>
      </c>
      <c r="C179" s="7">
        <f>'Metal Products'!B188/'Metal Products'!$B$12*100</f>
        <v>131.3167259786477</v>
      </c>
      <c r="D179" s="7">
        <f>'Construction Machinery'!B188/'Construction Machinery'!$B$12*100</f>
        <v>136.7052023121387</v>
      </c>
      <c r="E179" s="7">
        <f>'Hot Rolled Steel'!B188/'Hot Rolled Steel'!$B$12*100</f>
        <v>80.35413153456999</v>
      </c>
      <c r="F179" s="7">
        <f>'General Freight'!B188/'General Freight'!$B$12*100</f>
        <v>135.8676207513417</v>
      </c>
      <c r="G179" s="7">
        <f>CPI!B188/CPI!$B$12*100</f>
        <v>130.4711490215755</v>
      </c>
      <c r="J179" s="11"/>
      <c r="K179" s="13"/>
      <c r="L179" s="13"/>
      <c r="M179" s="13"/>
      <c r="N179" s="13"/>
      <c r="O179" s="13"/>
      <c r="P179" s="14"/>
    </row>
    <row r="180" spans="1:16" ht="12.75">
      <c r="A180" s="1">
        <v>44105</v>
      </c>
      <c r="B180" s="7">
        <f>'Cement and Concrete'!B189/'Cement and Concrete'!$B$12*100</f>
        <v>145.0932684509327</v>
      </c>
      <c r="C180" s="7">
        <f>'Metal Products'!B189/'Metal Products'!$B$12*100</f>
        <v>131.79122182680902</v>
      </c>
      <c r="D180" s="7">
        <f>'Construction Machinery'!B189/'Construction Machinery'!$B$12*100</f>
        <v>136.8208092485549</v>
      </c>
      <c r="E180" s="7">
        <f>'Hot Rolled Steel'!B189/'Hot Rolled Steel'!$B$12*100</f>
        <v>83.97976391231029</v>
      </c>
      <c r="F180" s="7">
        <f>'General Freight'!B189/'General Freight'!$B$12*100</f>
        <v>138.99821109123437</v>
      </c>
      <c r="G180" s="7">
        <f>CPI!B189/CPI!$B$12*100</f>
        <v>130.6001003512293</v>
      </c>
      <c r="J180" s="11"/>
      <c r="K180" s="13"/>
      <c r="L180" s="13"/>
      <c r="M180" s="13"/>
      <c r="N180" s="13"/>
      <c r="O180" s="13"/>
      <c r="P180" s="14"/>
    </row>
    <row r="181" spans="1:16" ht="12.75">
      <c r="A181" s="1">
        <v>44136</v>
      </c>
      <c r="B181" s="7">
        <f>'Cement and Concrete'!B190/'Cement and Concrete'!$B$12*100</f>
        <v>144.3633414436334</v>
      </c>
      <c r="C181" s="7">
        <f>'Metal Products'!B190/'Metal Products'!$B$12*100</f>
        <v>133.09608540925268</v>
      </c>
      <c r="D181" s="7">
        <f>'Construction Machinery'!B190/'Construction Machinery'!$B$12*100</f>
        <v>136.8208092485549</v>
      </c>
      <c r="E181" s="7">
        <f>'Hot Rolled Steel'!B190/'Hot Rolled Steel'!$B$12*100</f>
        <v>86.34064080944351</v>
      </c>
      <c r="F181" s="7">
        <f>'General Freight'!B190/'General Freight'!$B$12*100</f>
        <v>140.96601073345258</v>
      </c>
      <c r="G181" s="7">
        <f>CPI!B190/CPI!$B$12*100</f>
        <v>130.86452584044153</v>
      </c>
      <c r="J181" s="11"/>
      <c r="K181" s="13"/>
      <c r="L181" s="13"/>
      <c r="M181" s="13"/>
      <c r="N181" s="13"/>
      <c r="O181" s="13"/>
      <c r="P181" s="14"/>
    </row>
    <row r="182" spans="1:16" ht="12.75">
      <c r="A182" s="1">
        <v>44166</v>
      </c>
      <c r="B182" s="7">
        <f>'Cement and Concrete'!B191/'Cement and Concrete'!$B$12*100</f>
        <v>145.01216545012167</v>
      </c>
      <c r="C182" s="7">
        <f>'Metal Products'!B191/'Metal Products'!$B$12*100</f>
        <v>138.07829181494665</v>
      </c>
      <c r="D182" s="7">
        <f>'Construction Machinery'!B191/'Construction Machinery'!$B$12*100</f>
        <v>136.878612716763</v>
      </c>
      <c r="E182" s="7">
        <f>'Hot Rolled Steel'!B191/'Hot Rolled Steel'!$B$12*100</f>
        <v>93.67622259696459</v>
      </c>
      <c r="F182" s="7">
        <f>'General Freight'!B191/'General Freight'!$B$12*100</f>
        <v>141.9499105545617</v>
      </c>
      <c r="G182" s="7">
        <f>CPI!B191/CPI!$B$12*100</f>
        <v>131.47767185148018</v>
      </c>
      <c r="J182" s="11"/>
      <c r="K182" s="13"/>
      <c r="L182" s="13"/>
      <c r="M182" s="13"/>
      <c r="N182" s="13"/>
      <c r="O182" s="13"/>
      <c r="P182" s="14"/>
    </row>
    <row r="183" spans="1:16" ht="12.75">
      <c r="A183" s="1">
        <v>44197</v>
      </c>
      <c r="B183" s="7">
        <f>'Cement and Concrete'!B192/'Cement and Concrete'!$B$12*100</f>
        <v>145.82319545823196</v>
      </c>
      <c r="C183" s="7">
        <f>'Metal Products'!B192/'Metal Products'!$B$12*100</f>
        <v>143.23843416370107</v>
      </c>
      <c r="D183" s="7">
        <f>'Construction Machinery'!B192/'Construction Machinery'!$B$12*100</f>
        <v>139.1907514450867</v>
      </c>
      <c r="E183" s="7">
        <f>'Hot Rolled Steel'!B192/'Hot Rolled Steel'!$B$12*100</f>
        <v>102.6981450252951</v>
      </c>
      <c r="F183" s="7">
        <f>'General Freight'!B192/'General Freight'!$B$12*100</f>
        <v>142.6654740608229</v>
      </c>
      <c r="G183" s="7">
        <f>CPI!B192/CPI!$B$12*100</f>
        <v>131.7862518815855</v>
      </c>
      <c r="J183" s="11"/>
      <c r="K183" s="13"/>
      <c r="L183" s="13"/>
      <c r="M183" s="13"/>
      <c r="N183" s="13"/>
      <c r="O183" s="13"/>
      <c r="P183" s="14"/>
    </row>
    <row r="184" spans="1:16" ht="12.75">
      <c r="A184" s="1">
        <v>44228</v>
      </c>
      <c r="B184" s="7">
        <f>'Cement and Concrete'!B193/'Cement and Concrete'!$B$12*100</f>
        <v>146.95863746958636</v>
      </c>
      <c r="C184" s="7">
        <f>'Metal Products'!B193/'Metal Products'!$B$12*100</f>
        <v>146.26334519572956</v>
      </c>
      <c r="D184" s="7">
        <f>'Construction Machinery'!B193/'Construction Machinery'!$B$12*100</f>
        <v>139.364161849711</v>
      </c>
      <c r="E184" s="7">
        <f>'Hot Rolled Steel'!B193/'Hot Rolled Steel'!$B$12*100</f>
        <v>116.94772344013491</v>
      </c>
      <c r="F184" s="7">
        <f>'General Freight'!B193/'General Freight'!$B$12*100</f>
        <v>145.88550983899822</v>
      </c>
      <c r="G184" s="7">
        <f>CPI!B193/CPI!$B$12*100</f>
        <v>132.28198695434017</v>
      </c>
      <c r="J184" s="11"/>
      <c r="K184" s="13"/>
      <c r="L184" s="13"/>
      <c r="M184" s="13"/>
      <c r="N184" s="13"/>
      <c r="O184" s="13"/>
      <c r="P184" s="14"/>
    </row>
    <row r="185" spans="1:16" ht="12.75">
      <c r="A185" s="1">
        <v>44256</v>
      </c>
      <c r="B185" s="7">
        <f>'Cement and Concrete'!B194/'Cement and Concrete'!$B$12*100</f>
        <v>147.68856447688566</v>
      </c>
      <c r="C185" s="7">
        <f>'Metal Products'!B194/'Metal Products'!$B$12*100</f>
        <v>154.2111506524318</v>
      </c>
      <c r="D185" s="7">
        <f>'Construction Machinery'!B194/'Construction Machinery'!$B$12*100</f>
        <v>139.47976878612718</v>
      </c>
      <c r="E185" s="7">
        <f>'Hot Rolled Steel'!B194/'Hot Rolled Steel'!$B$12*100</f>
        <v>146.45868465430016</v>
      </c>
      <c r="F185" s="7">
        <f>'General Freight'!B194/'General Freight'!$B$12*100</f>
        <v>149.01610017889087</v>
      </c>
      <c r="G185" s="7">
        <f>CPI!B194/CPI!$B$12*100</f>
        <v>132.9222277972905</v>
      </c>
      <c r="J185" s="11"/>
      <c r="K185" s="13"/>
      <c r="L185" s="13"/>
      <c r="M185" s="13"/>
      <c r="N185" s="13"/>
      <c r="O185" s="13"/>
      <c r="P185" s="14"/>
    </row>
    <row r="186" spans="1:16" ht="12.75">
      <c r="A186" s="1">
        <v>44287</v>
      </c>
      <c r="B186" s="7">
        <f>'Cement and Concrete'!B195/'Cement and Concrete'!$B$12*100</f>
        <v>149.9594484995945</v>
      </c>
      <c r="C186" s="7">
        <f>'Metal Products'!B195/'Metal Products'!$B$12*100</f>
        <v>162.15895610913404</v>
      </c>
      <c r="D186" s="7">
        <f>'Construction Machinery'!B195/'Construction Machinery'!$B$12*100</f>
        <v>139.59537572254334</v>
      </c>
      <c r="E186" s="7">
        <f>'Hot Rolled Steel'!B195/'Hot Rolled Steel'!$B$12*100</f>
        <v>186.50927487352445</v>
      </c>
      <c r="F186" s="7">
        <f>'General Freight'!B195/'General Freight'!$B$12*100</f>
        <v>151.78890876565293</v>
      </c>
      <c r="G186" s="7">
        <f>CPI!B195/CPI!$B$12*100</f>
        <v>133.80331159056698</v>
      </c>
      <c r="J186" s="11"/>
      <c r="K186" s="13"/>
      <c r="L186" s="13"/>
      <c r="M186" s="13"/>
      <c r="N186" s="13"/>
      <c r="O186" s="13"/>
      <c r="P186" s="14"/>
    </row>
    <row r="187" spans="1:16" ht="12.75">
      <c r="A187" s="1">
        <v>44317</v>
      </c>
      <c r="B187" s="7">
        <f>'Cement and Concrete'!B196/'Cement and Concrete'!$B$12*100</f>
        <v>150.28386050283862</v>
      </c>
      <c r="C187" s="7">
        <f>'Metal Products'!B196/'Metal Products'!$B$12*100</f>
        <v>168.32740213523132</v>
      </c>
      <c r="D187" s="7">
        <f>'Construction Machinery'!B196/'Construction Machinery'!$B$12*100</f>
        <v>140.6936416184971</v>
      </c>
      <c r="E187" s="7">
        <f>'Hot Rolled Steel'!B196/'Hot Rolled Steel'!$B$12*100</f>
        <v>195.36256323777403</v>
      </c>
      <c r="F187" s="7">
        <f>'General Freight'!B196/'General Freight'!$B$12*100</f>
        <v>154.6511627906977</v>
      </c>
      <c r="G187" s="7">
        <f>CPI!B196/CPI!$B$12*100</f>
        <v>134.6934269944807</v>
      </c>
      <c r="J187" s="11"/>
      <c r="K187" s="13"/>
      <c r="L187" s="13"/>
      <c r="M187" s="13"/>
      <c r="N187" s="13"/>
      <c r="O187" s="13"/>
      <c r="P187" s="14"/>
    </row>
    <row r="188" spans="1:16" ht="12.75">
      <c r="A188" s="1">
        <v>44348</v>
      </c>
      <c r="B188" s="7">
        <f>'Cement and Concrete'!B197/'Cement and Concrete'!$B$12*100</f>
        <v>150.60827250608273</v>
      </c>
      <c r="C188" s="7">
        <f>'Metal Products'!B197/'Metal Products'!$B$12*100</f>
        <v>174.67378410438909</v>
      </c>
      <c r="D188" s="7">
        <f>'Construction Machinery'!B197/'Construction Machinery'!$B$12*100</f>
        <v>142.71676300578036</v>
      </c>
      <c r="E188" s="7">
        <f>'Hot Rolled Steel'!B197/'Hot Rolled Steel'!$B$12*100</f>
        <v>216.44182124789205</v>
      </c>
      <c r="F188" s="7">
        <f>'General Freight'!B197/'General Freight'!$B$12*100</f>
        <v>154.56171735241503</v>
      </c>
      <c r="G188" s="7">
        <f>CPI!B197/CPI!$B$12*100</f>
        <v>135.75464124435527</v>
      </c>
      <c r="J188" s="11"/>
      <c r="K188" s="13"/>
      <c r="L188" s="13"/>
      <c r="M188" s="13"/>
      <c r="N188" s="13"/>
      <c r="O188" s="13"/>
      <c r="P188" s="14"/>
    </row>
    <row r="189" spans="1:16" ht="12.75">
      <c r="A189" s="1">
        <v>44378</v>
      </c>
      <c r="B189" s="7">
        <f>'Cement and Concrete'!B198/'Cement and Concrete'!$B$12*100</f>
        <v>152.2579075425791</v>
      </c>
      <c r="C189" s="7">
        <f>'Metal Products'!B198/'Metal Products'!$B$12*100</f>
        <v>181.32443653618034</v>
      </c>
      <c r="D189" s="7">
        <f>'Construction Machinery'!B198/'Construction Machinery'!$B$12*100</f>
        <v>143.1687861271676</v>
      </c>
      <c r="E189" s="7">
        <f>'Hot Rolled Steel'!B198/'Hot Rolled Steel'!$B$12*100</f>
        <v>231.67453625632382</v>
      </c>
      <c r="F189" s="7">
        <f>'General Freight'!B198/'General Freight'!$B$12*100</f>
        <v>154.46958855098393</v>
      </c>
      <c r="G189" s="7">
        <f>CPI!B198/CPI!$B$12*100</f>
        <v>136.35925740090315</v>
      </c>
      <c r="J189" s="11"/>
      <c r="K189" s="13"/>
      <c r="L189" s="13"/>
      <c r="M189" s="13"/>
      <c r="N189" s="13"/>
      <c r="O189" s="13"/>
      <c r="P189" s="14"/>
    </row>
    <row r="190" spans="1:16" ht="12.75">
      <c r="A190" s="1">
        <v>44409</v>
      </c>
      <c r="B190" s="7">
        <f>'Cement and Concrete'!B199/'Cement and Concrete'!$B$12*100</f>
        <v>154.21897810218977</v>
      </c>
      <c r="C190" s="7">
        <f>'Metal Products'!B199/'Metal Products'!$B$12*100</f>
        <v>185.64294187425864</v>
      </c>
      <c r="D190" s="7">
        <f>'Construction Machinery'!B199/'Construction Machinery'!$B$12*100</f>
        <v>143.83526011560696</v>
      </c>
      <c r="E190" s="7">
        <f>'Hot Rolled Steel'!B199/'Hot Rolled Steel'!$B$12*100</f>
        <v>250.86256323777408</v>
      </c>
      <c r="F190" s="7">
        <f>'General Freight'!B199/'General Freight'!$B$12*100</f>
        <v>156.95438282647584</v>
      </c>
      <c r="G190" s="7">
        <f>CPI!B199/CPI!$B$12*100</f>
        <v>136.9141996989463</v>
      </c>
      <c r="J190" s="11"/>
      <c r="K190" s="13"/>
      <c r="L190" s="13"/>
      <c r="M190" s="13"/>
      <c r="N190" s="13"/>
      <c r="O190" s="13"/>
      <c r="P190" s="14"/>
    </row>
    <row r="191" spans="1:16" ht="12.75">
      <c r="A191" s="1">
        <v>44440</v>
      </c>
      <c r="B191" s="7">
        <f>'Cement and Concrete'!B200/'Cement and Concrete'!$B$12*100</f>
        <v>154.8588807785888</v>
      </c>
      <c r="C191" s="7">
        <f>'Metal Products'!B200/'Metal Products'!$B$12*100</f>
        <v>188.81079478054565</v>
      </c>
      <c r="D191" s="7">
        <f>'Construction Machinery'!B200/'Construction Machinery'!$B$12*100</f>
        <v>144.4277456647399</v>
      </c>
      <c r="E191" s="7">
        <f>'Hot Rolled Steel'!B200/'Hot Rolled Steel'!$B$12*100</f>
        <v>272.6323777403036</v>
      </c>
      <c r="F191" s="7">
        <f>'General Freight'!B200/'General Freight'!$B$12*100</f>
        <v>160.02146690518785</v>
      </c>
      <c r="G191" s="7">
        <f>CPI!B200/CPI!$B$12*100</f>
        <v>137.49523331660814</v>
      </c>
      <c r="J191" s="11"/>
      <c r="K191" s="13"/>
      <c r="L191" s="13"/>
      <c r="M191" s="13"/>
      <c r="N191" s="13"/>
      <c r="O191" s="13"/>
      <c r="P191" s="14"/>
    </row>
    <row r="192" spans="1:16" ht="12.75">
      <c r="A192" s="1">
        <v>44470</v>
      </c>
      <c r="B192" s="7">
        <f>'Cement and Concrete'!B201/'Cement and Concrete'!$B$12*100</f>
        <v>155.20843471208437</v>
      </c>
      <c r="C192" s="7">
        <f>'Metal Products'!B201/'Metal Products'!$B$12*100</f>
        <v>192.48932384341637</v>
      </c>
      <c r="D192" s="7">
        <f>'Construction Machinery'!B201/'Construction Machinery'!$B$12*100</f>
        <v>148.735838150289</v>
      </c>
      <c r="E192" s="7">
        <f>'Hot Rolled Steel'!B201/'Hot Rolled Steel'!$B$12*100</f>
        <v>282.15261382799326</v>
      </c>
      <c r="F192" s="7">
        <f>'General Freight'!B201/'General Freight'!$B$12*100</f>
        <v>163.62611806797852</v>
      </c>
      <c r="G192" s="7">
        <f>CPI!B201/CPI!$B$12*100</f>
        <v>138.74661314601101</v>
      </c>
      <c r="J192" s="11"/>
      <c r="K192" s="13"/>
      <c r="L192" s="13"/>
      <c r="M192" s="13"/>
      <c r="N192" s="13"/>
      <c r="O192" s="13"/>
      <c r="P192" s="14"/>
    </row>
    <row r="193" spans="1:16" ht="12.75">
      <c r="A193" s="1">
        <v>44501</v>
      </c>
      <c r="B193" s="7">
        <f>'Cement and Concrete'!B202/'Cement and Concrete'!$B$12*100</f>
        <v>156.29683698296836</v>
      </c>
      <c r="C193" s="7">
        <f>'Metal Products'!B202/'Metal Products'!$B$12*100</f>
        <v>196.97330960854092</v>
      </c>
      <c r="D193" s="7">
        <f>'Construction Machinery'!B202/'Construction Machinery'!$B$12*100</f>
        <v>149.29537572254335</v>
      </c>
      <c r="E193" s="7">
        <f>'Hot Rolled Steel'!B202/'Hot Rolled Steel'!$B$12*100</f>
        <v>292.4451939291737</v>
      </c>
      <c r="F193" s="7">
        <f>'General Freight'!B202/'General Freight'!$B$12*100</f>
        <v>169.94901610017888</v>
      </c>
      <c r="G193" s="7">
        <f>CPI!B202/CPI!$B$12*100</f>
        <v>139.84495735072755</v>
      </c>
      <c r="J193" s="11"/>
      <c r="K193" s="13"/>
      <c r="L193" s="13"/>
      <c r="M193" s="13"/>
      <c r="N193" s="13"/>
      <c r="O193" s="13"/>
      <c r="P193" s="14"/>
    </row>
    <row r="194" spans="1:16" ht="12.75">
      <c r="A194" s="1">
        <v>44531</v>
      </c>
      <c r="B194" s="7">
        <f>'Cement and Concrete'!B203/'Cement and Concrete'!$B$12*100</f>
        <v>157.18248175182484</v>
      </c>
      <c r="C194" s="7">
        <f>'Metal Products'!B203/'Metal Products'!$B$12*100</f>
        <v>196.83689205219457</v>
      </c>
      <c r="D194" s="7">
        <f>'Construction Machinery'!B203/'Construction Machinery'!$B$12*100</f>
        <v>150.5086705202312</v>
      </c>
      <c r="E194" s="7">
        <f>'Hot Rolled Steel'!B203/'Hot Rolled Steel'!$B$12*100</f>
        <v>288.6779089376054</v>
      </c>
      <c r="F194" s="7">
        <f>'General Freight'!B203/'General Freight'!$B$12*100</f>
        <v>172.7459749552773</v>
      </c>
      <c r="G194" s="7">
        <f>CPI!B203/CPI!$B$12*100</f>
        <v>140.93677872553937</v>
      </c>
      <c r="J194" s="11"/>
      <c r="K194" s="13"/>
      <c r="L194" s="13"/>
      <c r="M194" s="13"/>
      <c r="N194" s="13"/>
      <c r="O194" s="13"/>
      <c r="P194" s="14"/>
    </row>
    <row r="195" spans="1:16" ht="12.75">
      <c r="A195" s="1">
        <v>44562</v>
      </c>
      <c r="B195" s="7">
        <f>'Cement and Concrete'!B204/'Cement and Concrete'!$B$12*100</f>
        <v>160.36009732360097</v>
      </c>
      <c r="C195" s="7">
        <f>'Metal Products'!B204/'Metal Products'!$B$12*100</f>
        <v>198.32265717674971</v>
      </c>
      <c r="D195" s="7">
        <f>'Construction Machinery'!B204/'Construction Machinery'!$B$12*100</f>
        <v>150.98728323699424</v>
      </c>
      <c r="E195" s="7">
        <f>'Hot Rolled Steel'!B204/'Hot Rolled Steel'!$B$12*100</f>
        <v>270.25801011804384</v>
      </c>
      <c r="F195" s="7">
        <f>'General Freight'!B204/'General Freight'!$B$12*100</f>
        <v>179.7674418604651</v>
      </c>
      <c r="G195" s="7">
        <f>CPI!B204/CPI!$B$12*100</f>
        <v>141.7957852483693</v>
      </c>
      <c r="J195" s="11"/>
      <c r="K195" s="13"/>
      <c r="L195" s="13"/>
      <c r="M195" s="13"/>
      <c r="N195" s="13"/>
      <c r="O195" s="13"/>
      <c r="P195" s="14"/>
    </row>
    <row r="196" spans="1:16" ht="12.75">
      <c r="A196" s="1">
        <v>44593</v>
      </c>
      <c r="B196" s="7">
        <f>'Cement and Concrete'!B205/'Cement and Concrete'!$B$12*100</f>
        <v>162.23357664233575</v>
      </c>
      <c r="C196" s="7">
        <f>'Metal Products'!B205/'Metal Products'!$B$12*100</f>
        <v>195.73784104389088</v>
      </c>
      <c r="D196" s="7">
        <f>'Construction Machinery'!B205/'Construction Machinery'!$B$12*100</f>
        <v>151.88554913294797</v>
      </c>
      <c r="E196" s="7">
        <f>'Hot Rolled Steel'!B205/'Hot Rolled Steel'!$B$12*100</f>
        <v>226.9747048903879</v>
      </c>
      <c r="F196" s="7">
        <f>'General Freight'!B205/'General Freight'!$B$12*100</f>
        <v>184.90697674418607</v>
      </c>
      <c r="G196" s="7">
        <f>CPI!B205/CPI!$B$12*100</f>
        <v>142.80481685900654</v>
      </c>
      <c r="J196" s="11"/>
      <c r="K196" s="13"/>
      <c r="L196" s="13"/>
      <c r="M196" s="13"/>
      <c r="N196" s="13"/>
      <c r="O196" s="13"/>
      <c r="P196" s="14"/>
    </row>
    <row r="197" spans="1:16" ht="12.75">
      <c r="A197" s="1">
        <v>44621</v>
      </c>
      <c r="B197" s="7">
        <f>'Cement and Concrete'!B206/'Cement and Concrete'!$B$12*100</f>
        <v>163.51743714517437</v>
      </c>
      <c r="C197" s="7">
        <f>'Metal Products'!B206/'Metal Products'!$B$12*100</f>
        <v>199.30189798339265</v>
      </c>
      <c r="D197" s="7">
        <f>'Construction Machinery'!B206/'Construction Machinery'!$B$12*100</f>
        <v>152.2734104046243</v>
      </c>
      <c r="F197" s="7">
        <f>'General Freight'!B206/'General Freight'!$B$12*100</f>
        <v>192.4892665474061</v>
      </c>
      <c r="G197" s="7">
        <f>CPI!B206/CPI!$B$12*100</f>
        <v>144.24084295032614</v>
      </c>
      <c r="J197" s="11"/>
      <c r="K197" s="13"/>
      <c r="L197" s="13"/>
      <c r="M197" s="13"/>
      <c r="N197" s="13"/>
      <c r="O197" s="13"/>
      <c r="P197" s="14"/>
    </row>
    <row r="198" spans="1:16" ht="12.75">
      <c r="A198" s="1">
        <v>44652</v>
      </c>
      <c r="B198" s="7">
        <f>'Cement and Concrete'!B207/'Cement and Concrete'!$B$12*100</f>
        <v>166.97242497972425</v>
      </c>
      <c r="C198" s="7">
        <f>'Metal Products'!B207/'Metal Products'!$B$12*100</f>
        <v>202.65124555160145</v>
      </c>
      <c r="D198" s="7">
        <f>'Construction Machinery'!B207/'Construction Machinery'!$B$12*100</f>
        <v>156.45838150289018</v>
      </c>
      <c r="F198" s="7">
        <f>'General Freight'!B207/'General Freight'!$B$12*100</f>
        <v>192.81127012522361</v>
      </c>
      <c r="G198" s="7">
        <f>CPI!B207/CPI!$B$12*100</f>
        <v>144.8123432012042</v>
      </c>
      <c r="J198" s="11"/>
      <c r="K198" s="13"/>
      <c r="L198" s="13"/>
      <c r="M198" s="13"/>
      <c r="N198" s="13"/>
      <c r="O198" s="13"/>
      <c r="P198" s="14"/>
    </row>
    <row r="199" spans="1:16" ht="12.75">
      <c r="A199" s="1">
        <v>44682</v>
      </c>
      <c r="B199" s="7">
        <f>'Cement and Concrete'!B208/'Cement and Concrete'!$B$12*100</f>
        <v>168.56447688564478</v>
      </c>
      <c r="C199" s="7">
        <f>'Metal Products'!B208/'Metal Products'!$B$12*100</f>
        <v>204.77046263345198</v>
      </c>
      <c r="D199" s="7">
        <f>'Construction Machinery'!B208/'Construction Machinery'!$B$12*100</f>
        <v>156.89190751445088</v>
      </c>
      <c r="F199" s="7">
        <f>'General Freight'!B208/'General Freight'!$B$12*100</f>
        <v>195.26386404293385</v>
      </c>
      <c r="G199" s="7">
        <f>CPI!B208/CPI!$B$12*100</f>
        <v>146.1455092824887</v>
      </c>
      <c r="J199" s="11"/>
      <c r="K199" s="13"/>
      <c r="L199" s="13"/>
      <c r="M199" s="13"/>
      <c r="N199" s="13"/>
      <c r="O199" s="13"/>
      <c r="P199" s="14"/>
    </row>
    <row r="200" spans="1:16" ht="12.75">
      <c r="A200" s="1">
        <v>44713</v>
      </c>
      <c r="B200" s="7">
        <f>'Cement and Concrete'!B209/'Cement and Concrete'!$B$12*100</f>
        <v>170.56934306569346</v>
      </c>
      <c r="C200" s="7">
        <f>'Metal Products'!B209/'Metal Products'!$B$12*100</f>
        <v>201.6417556346382</v>
      </c>
      <c r="D200" s="7">
        <f>'Construction Machinery'!B209/'Construction Machinery'!$B$12*100</f>
        <v>158.4624277456647</v>
      </c>
      <c r="F200" s="7">
        <f>'General Freight'!B209/'General Freight'!$B$12*100</f>
        <v>192.80411449016103</v>
      </c>
      <c r="G200" s="7">
        <f>CPI!B209/CPI!$B$12*100</f>
        <v>147.88158554942297</v>
      </c>
      <c r="J200" s="11"/>
      <c r="K200" s="13"/>
      <c r="L200" s="13"/>
      <c r="M200" s="13"/>
      <c r="N200" s="13"/>
      <c r="O200" s="13"/>
      <c r="P200" s="14"/>
    </row>
    <row r="201" spans="1:16" ht="12.75">
      <c r="A201" s="1">
        <v>44743</v>
      </c>
      <c r="B201" s="7">
        <f>'Cement and Concrete'!B210/'Cement and Concrete'!$B$12*100</f>
        <v>173.9294403892944</v>
      </c>
      <c r="C201" s="7">
        <f>'Metal Products'!B210/'Metal Products'!$B$12*100</f>
        <v>195.05575326215893</v>
      </c>
      <c r="D201" s="7">
        <f>'Construction Machinery'!B210/'Construction Machinery'!$B$12*100</f>
        <v>159.06589595375723</v>
      </c>
      <c r="F201" s="7">
        <f>'General Freight'!B210/'General Freight'!$B$12*100</f>
        <v>191.74150268336314</v>
      </c>
      <c r="G201" s="7">
        <f>CPI!B210/CPI!$B$12*100</f>
        <v>147.83140993477167</v>
      </c>
      <c r="J201" s="11"/>
      <c r="K201" s="13"/>
      <c r="L201" s="13"/>
      <c r="M201" s="13"/>
      <c r="N201" s="13"/>
      <c r="O201" s="13"/>
      <c r="P201" s="14"/>
    </row>
    <row r="202" spans="1:16" ht="12.75">
      <c r="A202" s="1">
        <v>44774</v>
      </c>
      <c r="B202" s="7">
        <f>'Cement and Concrete'!B211/'Cement and Concrete'!$B$12*100</f>
        <v>175.7777777777778</v>
      </c>
      <c r="C202" s="7">
        <f>'Metal Products'!B211/'Metal Products'!$B$12*100</f>
        <v>192.34341637010678</v>
      </c>
      <c r="D202" s="7">
        <f>'Construction Machinery'!B211/'Construction Machinery'!$B$12*100</f>
        <v>163.18901734104048</v>
      </c>
      <c r="F202" s="7">
        <f>'General Freight'!B211/'General Freight'!$B$12*100</f>
        <v>188.0912343470483</v>
      </c>
      <c r="G202" s="7">
        <f>CPI!B211/CPI!$B$12*100</f>
        <v>148.17862518815855</v>
      </c>
      <c r="J202" s="11"/>
      <c r="K202" s="13"/>
      <c r="L202" s="13"/>
      <c r="M202" s="13"/>
      <c r="N202" s="13"/>
      <c r="O202" s="13"/>
      <c r="P202" s="14"/>
    </row>
    <row r="203" spans="1:16" ht="12.75">
      <c r="A203" s="1">
        <v>44805</v>
      </c>
      <c r="B203" s="7">
        <f>'Cement and Concrete'!B212/'Cement and Concrete'!$B$12*100</f>
        <v>177.21330089213302</v>
      </c>
      <c r="C203" s="7">
        <f>'Metal Products'!B212/'Metal Products'!$B$12*100</f>
        <v>187.56168446026098</v>
      </c>
      <c r="D203" s="7">
        <f>'Construction Machinery'!B212/'Construction Machinery'!$B$12*100</f>
        <v>163.41849710982657</v>
      </c>
      <c r="F203" s="7">
        <f>'General Freight'!B212/'General Freight'!$B$12*100</f>
        <v>186.91502683363152</v>
      </c>
      <c r="G203" s="7">
        <f>CPI!B212/CPI!$B$12*100</f>
        <v>148.79026593075764</v>
      </c>
      <c r="J203" s="11"/>
      <c r="K203" s="13"/>
      <c r="L203" s="13"/>
      <c r="M203" s="13"/>
      <c r="N203" s="13"/>
      <c r="O203" s="13"/>
      <c r="P203" s="14"/>
    </row>
    <row r="204" spans="1:16" ht="12.75">
      <c r="A204" s="1">
        <v>44835</v>
      </c>
      <c r="B204" s="7">
        <f>'Cement and Concrete'!B213/'Cement and Concrete'!$B$12*100</f>
        <v>178.16139497161396</v>
      </c>
      <c r="C204" s="7">
        <f>'Metal Products'!B213/'Metal Products'!$B$12*100</f>
        <v>183.16014234875445</v>
      </c>
      <c r="D204" s="7">
        <f>'Construction Machinery'!B213/'Construction Machinery'!$B$12*100</f>
        <v>163.45491329479768</v>
      </c>
      <c r="F204" s="7">
        <f>'General Freight'!B213/'General Freight'!$B$12*100</f>
        <v>185.88014311270123</v>
      </c>
      <c r="G204" s="7">
        <f>CPI!B213/CPI!$B$12*100</f>
        <v>149.5168088309082</v>
      </c>
      <c r="J204" s="11"/>
      <c r="K204" s="13"/>
      <c r="L204" s="13"/>
      <c r="M204" s="13"/>
      <c r="N204" s="13"/>
      <c r="O204" s="13"/>
      <c r="P204" s="14"/>
    </row>
    <row r="205" spans="1:16" ht="12.75">
      <c r="A205" s="1">
        <v>44866</v>
      </c>
      <c r="B205" s="7">
        <f>'Cement and Concrete'!B214/'Cement and Concrete'!$B$12*100</f>
        <v>179.60097323600974</v>
      </c>
      <c r="C205" s="7">
        <f>'Metal Products'!B214/'Metal Products'!$B$12*100</f>
        <v>182.83214709371293</v>
      </c>
      <c r="D205" s="7">
        <f>'Construction Machinery'!B214/'Construction Machinery'!$B$12*100</f>
        <v>163.75606936416185</v>
      </c>
      <c r="F205" s="7">
        <f>'General Freight'!B214/'General Freight'!$B$12*100</f>
        <v>186.0366726296959</v>
      </c>
      <c r="G205" s="7">
        <f>CPI!B214/CPI!$B$12*100</f>
        <v>149.8233818364275</v>
      </c>
      <c r="J205" s="11"/>
      <c r="K205" s="13"/>
      <c r="L205" s="13"/>
      <c r="M205" s="13"/>
      <c r="N205" s="13"/>
      <c r="O205" s="13"/>
      <c r="P205" s="14"/>
    </row>
    <row r="206" spans="1:16" ht="12.75">
      <c r="A206" s="1">
        <v>44896</v>
      </c>
      <c r="B206" s="7">
        <f>'Cement and Concrete'!B215/'Cement and Concrete'!$B$12*100</f>
        <v>180.91889699918897</v>
      </c>
      <c r="C206" s="7">
        <f>'Metal Products'!B215/'Metal Products'!$B$12*100</f>
        <v>182.12514827995255</v>
      </c>
      <c r="D206" s="7">
        <f>'Construction Machinery'!B215/'Construction Machinery'!$B$12*100</f>
        <v>163.79768786127167</v>
      </c>
      <c r="F206" s="7">
        <f>'General Freight'!B215/'General Freight'!$B$12*100</f>
        <v>185.27459749552773</v>
      </c>
      <c r="G206" s="7">
        <f>CPI!B215/CPI!$B$12*100</f>
        <v>150.0200702458605</v>
      </c>
      <c r="J206" s="11"/>
      <c r="K206" s="13"/>
      <c r="L206" s="13"/>
      <c r="M206" s="13"/>
      <c r="N206" s="13"/>
      <c r="O206" s="13"/>
      <c r="P206" s="14"/>
    </row>
    <row r="207" spans="1:16" ht="12.75">
      <c r="A207" s="1">
        <v>44927</v>
      </c>
      <c r="B207" s="7">
        <f>'Cement and Concrete'!B216/'Cement and Concrete'!$B$12*100</f>
        <v>184.97161394971613</v>
      </c>
      <c r="C207" s="7">
        <f>'Metal Products'!B216/'Metal Products'!$B$12*100</f>
        <v>183.84578884934757</v>
      </c>
      <c r="D207" s="7">
        <f>'Construction Machinery'!B216/'Construction Machinery'!$B$12*100</f>
        <v>169.3971098265896</v>
      </c>
      <c r="F207" s="7">
        <f>'General Freight'!B216/'General Freight'!$B$12*100</f>
        <v>178.94454382826476</v>
      </c>
      <c r="G207" s="7">
        <f>CPI!B216/CPI!$B$12*100</f>
        <v>150.79578524836927</v>
      </c>
      <c r="J207" s="11"/>
      <c r="K207" s="13"/>
      <c r="L207" s="13"/>
      <c r="M207" s="13"/>
      <c r="N207" s="13"/>
      <c r="O207" s="13"/>
      <c r="P207" s="14"/>
    </row>
    <row r="208" spans="1:16" ht="12.75">
      <c r="A208" s="1">
        <v>44958</v>
      </c>
      <c r="B208" s="7">
        <f>'Cement and Concrete'!B217/'Cement and Concrete'!$B$12*100</f>
        <v>185.83373884833742</v>
      </c>
      <c r="C208" s="7">
        <f>'Metal Products'!B217/'Metal Products'!$B$12*100</f>
        <v>185.01601423487546</v>
      </c>
      <c r="D208" s="7">
        <f>'Construction Machinery'!B217/'Construction Machinery'!$B$12*100</f>
        <v>169.96936416184974</v>
      </c>
      <c r="F208" s="7">
        <f>'General Freight'!B217/'General Freight'!$B$12*100</f>
        <v>181.9633273703041</v>
      </c>
      <c r="G208" s="7">
        <f>CPI!B217/CPI!$B$12*100</f>
        <v>151.35373808329155</v>
      </c>
      <c r="J208" s="11"/>
      <c r="K208" s="13"/>
      <c r="L208" s="13"/>
      <c r="M208" s="13"/>
      <c r="N208" s="13"/>
      <c r="O208" s="13"/>
      <c r="P208" s="14"/>
    </row>
    <row r="209" spans="1:16" ht="12.75">
      <c r="A209" s="1">
        <v>44986</v>
      </c>
      <c r="B209" s="7">
        <f>'Cement and Concrete'!B218/'Cement and Concrete'!$B$12*100</f>
        <v>187.3146796431468</v>
      </c>
      <c r="C209" s="7">
        <f>'Metal Products'!B218/'Metal Products'!$B$12*100</f>
        <v>186.87425860023725</v>
      </c>
      <c r="D209" s="7">
        <f>'Construction Machinery'!B218/'Construction Machinery'!$B$12*100</f>
        <v>170.46242774566474</v>
      </c>
      <c r="F209" s="7">
        <f>'General Freight'!B218/'General Freight'!$B$12*100</f>
        <v>183.41055456171736</v>
      </c>
      <c r="G209" s="7">
        <f>CPI!B218/CPI!$B$12*100</f>
        <v>151.43401906673355</v>
      </c>
      <c r="J209" s="11"/>
      <c r="K209" s="13"/>
      <c r="L209" s="13"/>
      <c r="M209" s="13"/>
      <c r="N209" s="13"/>
      <c r="O209" s="13"/>
      <c r="P209" s="14"/>
    </row>
    <row r="210" spans="1:16" ht="12.75">
      <c r="A210" s="1">
        <v>45017</v>
      </c>
      <c r="B210" s="7">
        <f>'Cement and Concrete'!B219/'Cement and Concrete'!$B$12*100</f>
        <v>187.98945660989457</v>
      </c>
      <c r="C210" s="7">
        <f>'Metal Products'!B219/'Metal Products'!$B$12*100</f>
        <v>188.0065243179122</v>
      </c>
      <c r="D210" s="7">
        <f>'Construction Machinery'!B219/'Construction Machinery'!$B$12*100</f>
        <v>170.99364161849712</v>
      </c>
      <c r="F210" s="7">
        <f>'General Freight'!B219/'General Freight'!$B$12*100</f>
        <v>172.83899821109125</v>
      </c>
      <c r="G210" s="7">
        <f>CPI!B219/CPI!$B$12*100</f>
        <v>151.99096838936276</v>
      </c>
      <c r="J210" s="11"/>
      <c r="K210" s="13"/>
      <c r="L210" s="13"/>
      <c r="M210" s="13"/>
      <c r="N210" s="13"/>
      <c r="O210" s="13"/>
      <c r="P210" s="14"/>
    </row>
    <row r="211" spans="1:16" ht="12.75">
      <c r="A211" s="1">
        <v>45047</v>
      </c>
      <c r="B211" s="7">
        <f>'Cement and Concrete'!B220/'Cement and Concrete'!$B$12*100</f>
        <v>189.3146796431468</v>
      </c>
      <c r="C211" s="7">
        <f>'Metal Products'!B220/'Metal Products'!$B$12*100</f>
        <v>188.69276393831555</v>
      </c>
      <c r="D211" s="7">
        <f>'Construction Machinery'!B220/'Construction Machinery'!$B$12*100</f>
        <v>171.09653179190752</v>
      </c>
      <c r="F211" s="7">
        <f>'General Freight'!B220/'General Freight'!$B$12*100</f>
        <v>168.96153846153848</v>
      </c>
      <c r="G211" s="7">
        <f>CPI!B220/CPI!$B$12*100</f>
        <v>152.17962870045156</v>
      </c>
      <c r="J211" s="11"/>
      <c r="K211" s="13"/>
      <c r="L211" s="13"/>
      <c r="M211" s="13"/>
      <c r="N211" s="13"/>
      <c r="O211" s="13"/>
      <c r="P211" s="14"/>
    </row>
    <row r="212" spans="11:16" ht="12.75">
      <c r="K212" s="14"/>
      <c r="L212" s="14"/>
      <c r="M212" s="14"/>
      <c r="N212" s="14"/>
      <c r="O212" s="14"/>
      <c r="P212" s="14"/>
    </row>
  </sheetData>
  <sheetProtection/>
  <mergeCells count="2">
    <mergeCell ref="B1:G1"/>
    <mergeCell ref="J1:O1"/>
  </mergeCells>
  <printOptions/>
  <pageMargins left="0.7" right="0.7" top="0.75" bottom="0.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0"/>
  <sheetViews>
    <sheetView zoomScalePageLayoutView="0" workbookViewId="0" topLeftCell="A1">
      <selection activeCell="A1" sqref="A1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6</v>
      </c>
      <c r="B8" s="2" t="s">
        <v>7</v>
      </c>
    </row>
    <row r="10" ht="12.75">
      <c r="A10" s="2" t="s">
        <v>8</v>
      </c>
    </row>
    <row r="11" spans="1:2" ht="12.75">
      <c r="A11" s="2" t="s">
        <v>9</v>
      </c>
      <c r="B11" s="2" t="s">
        <v>6</v>
      </c>
    </row>
    <row r="12" spans="1:2" ht="12.75">
      <c r="A12" s="3">
        <v>38718</v>
      </c>
      <c r="B12" s="4">
        <v>123.3</v>
      </c>
    </row>
    <row r="13" spans="1:2" ht="12.75">
      <c r="A13" s="3">
        <v>38749</v>
      </c>
      <c r="B13" s="4">
        <v>124.3</v>
      </c>
    </row>
    <row r="14" spans="1:2" ht="12.75">
      <c r="A14" s="3">
        <v>38777</v>
      </c>
      <c r="B14" s="4">
        <v>124.8</v>
      </c>
    </row>
    <row r="15" spans="1:2" ht="12.75">
      <c r="A15" s="3">
        <v>38808</v>
      </c>
      <c r="B15" s="4">
        <v>125.7</v>
      </c>
    </row>
    <row r="16" spans="1:2" ht="12.75">
      <c r="A16" s="3">
        <v>38838</v>
      </c>
      <c r="B16" s="4">
        <v>126.4</v>
      </c>
    </row>
    <row r="17" spans="1:2" ht="12.75">
      <c r="A17" s="3">
        <v>38869</v>
      </c>
      <c r="B17" s="4">
        <v>126.6</v>
      </c>
    </row>
    <row r="18" spans="1:2" ht="12.75">
      <c r="A18" s="3">
        <v>38899</v>
      </c>
      <c r="B18" s="4">
        <v>127.8</v>
      </c>
    </row>
    <row r="19" spans="1:2" ht="12.75">
      <c r="A19" s="3">
        <v>38930</v>
      </c>
      <c r="B19" s="4">
        <v>127.9</v>
      </c>
    </row>
    <row r="20" spans="1:2" ht="12.75">
      <c r="A20" s="3">
        <v>38961</v>
      </c>
      <c r="B20" s="4">
        <v>128.1</v>
      </c>
    </row>
    <row r="21" spans="1:2" ht="12.75">
      <c r="A21" s="3">
        <v>38991</v>
      </c>
      <c r="B21" s="4">
        <v>127.9</v>
      </c>
    </row>
    <row r="22" spans="1:2" ht="12.75">
      <c r="A22" s="3">
        <v>39022</v>
      </c>
      <c r="B22" s="4">
        <v>128.4</v>
      </c>
    </row>
    <row r="23" spans="1:2" ht="12.75">
      <c r="A23" s="3">
        <v>39052</v>
      </c>
      <c r="B23" s="4">
        <v>128.6</v>
      </c>
    </row>
    <row r="24" spans="1:2" ht="12.75">
      <c r="A24" s="3">
        <v>39083</v>
      </c>
      <c r="B24" s="4">
        <v>130.4</v>
      </c>
    </row>
    <row r="25" spans="1:2" ht="12.75">
      <c r="A25" s="3">
        <v>39114</v>
      </c>
      <c r="B25" s="4">
        <v>130.6</v>
      </c>
    </row>
    <row r="26" spans="1:2" ht="12.75">
      <c r="A26" s="3">
        <v>39142</v>
      </c>
      <c r="B26" s="4">
        <v>131.2</v>
      </c>
    </row>
    <row r="27" spans="1:2" ht="12.75">
      <c r="A27" s="3">
        <v>39173</v>
      </c>
      <c r="B27" s="4">
        <v>131.7</v>
      </c>
    </row>
    <row r="28" spans="1:2" ht="12.75">
      <c r="A28" s="3">
        <v>39203</v>
      </c>
      <c r="B28" s="4">
        <v>131.8</v>
      </c>
    </row>
    <row r="29" spans="1:2" ht="12.75">
      <c r="A29" s="3">
        <v>39234</v>
      </c>
      <c r="B29" s="4">
        <v>131.8</v>
      </c>
    </row>
    <row r="30" spans="1:2" ht="12.75">
      <c r="A30" s="3">
        <v>39264</v>
      </c>
      <c r="B30" s="4">
        <v>132.1</v>
      </c>
    </row>
    <row r="31" spans="1:2" ht="12.75">
      <c r="A31" s="3">
        <v>39295</v>
      </c>
      <c r="B31" s="4">
        <v>132.1</v>
      </c>
    </row>
    <row r="32" spans="1:2" ht="12.75">
      <c r="A32" s="3">
        <v>39326</v>
      </c>
      <c r="B32" s="4">
        <v>132.3</v>
      </c>
    </row>
    <row r="33" spans="1:2" ht="12.75">
      <c r="A33" s="3">
        <v>39356</v>
      </c>
      <c r="B33" s="4">
        <v>132.4</v>
      </c>
    </row>
    <row r="34" spans="1:2" ht="12.75">
      <c r="A34" s="3">
        <v>39387</v>
      </c>
      <c r="B34" s="4">
        <v>132.8</v>
      </c>
    </row>
    <row r="35" spans="1:2" ht="12.75">
      <c r="A35" s="3">
        <v>39417</v>
      </c>
      <c r="B35" s="4">
        <v>133.2</v>
      </c>
    </row>
    <row r="36" spans="1:2" ht="12.75">
      <c r="A36" s="3">
        <v>39448</v>
      </c>
      <c r="B36" s="4">
        <v>133.9</v>
      </c>
    </row>
    <row r="37" spans="1:2" ht="12.75">
      <c r="A37" s="3">
        <v>39479</v>
      </c>
      <c r="B37" s="4">
        <v>134</v>
      </c>
    </row>
    <row r="38" spans="1:2" ht="12.75">
      <c r="A38" s="3">
        <v>39508</v>
      </c>
      <c r="B38" s="4">
        <v>134.3</v>
      </c>
    </row>
    <row r="39" spans="1:2" ht="12.75">
      <c r="A39" s="3">
        <v>39539</v>
      </c>
      <c r="B39" s="4">
        <v>135.4</v>
      </c>
    </row>
    <row r="40" spans="1:2" ht="12.75">
      <c r="A40" s="3">
        <v>39569</v>
      </c>
      <c r="B40" s="4">
        <v>136</v>
      </c>
    </row>
    <row r="41" spans="1:2" ht="12.75">
      <c r="A41" s="3">
        <v>39600</v>
      </c>
      <c r="B41" s="4">
        <v>136.2</v>
      </c>
    </row>
    <row r="42" spans="1:2" ht="12.75">
      <c r="A42" s="3">
        <v>39630</v>
      </c>
      <c r="B42" s="4">
        <v>136.9</v>
      </c>
    </row>
    <row r="43" spans="1:2" ht="12.75">
      <c r="A43" s="3">
        <v>39661</v>
      </c>
      <c r="B43" s="4">
        <v>136.9</v>
      </c>
    </row>
    <row r="44" spans="1:2" ht="12.75">
      <c r="A44" s="3">
        <v>39692</v>
      </c>
      <c r="B44" s="4">
        <v>137.6</v>
      </c>
    </row>
    <row r="45" spans="1:2" ht="12.75">
      <c r="A45" s="3">
        <v>39722</v>
      </c>
      <c r="B45" s="4">
        <v>138.3</v>
      </c>
    </row>
    <row r="46" spans="1:2" ht="12.75">
      <c r="A46" s="3">
        <v>39753</v>
      </c>
      <c r="B46" s="4">
        <v>138.6</v>
      </c>
    </row>
    <row r="47" spans="1:2" ht="12.75">
      <c r="A47" s="3">
        <v>39783</v>
      </c>
      <c r="B47" s="4">
        <v>138.8</v>
      </c>
    </row>
    <row r="48" spans="1:2" ht="12.75">
      <c r="A48" s="3">
        <v>39814</v>
      </c>
      <c r="B48" s="4">
        <v>140.7</v>
      </c>
    </row>
    <row r="49" spans="1:2" ht="12.75">
      <c r="A49" s="3">
        <v>39845</v>
      </c>
      <c r="B49" s="4">
        <v>140.2</v>
      </c>
    </row>
    <row r="50" spans="1:2" ht="12.75">
      <c r="A50" s="3">
        <v>39873</v>
      </c>
      <c r="B50" s="4">
        <v>139.3</v>
      </c>
    </row>
    <row r="51" spans="1:2" ht="12.75">
      <c r="A51" s="3">
        <v>39904</v>
      </c>
      <c r="B51" s="4">
        <v>138.9</v>
      </c>
    </row>
    <row r="52" spans="1:2" ht="12.75">
      <c r="A52" s="3">
        <v>39934</v>
      </c>
      <c r="B52" s="4">
        <v>138.5</v>
      </c>
    </row>
    <row r="53" spans="1:2" ht="12.75">
      <c r="A53" s="3">
        <v>39965</v>
      </c>
      <c r="B53" s="4">
        <v>138.3</v>
      </c>
    </row>
    <row r="54" spans="1:2" ht="12.75">
      <c r="A54" s="3">
        <v>39995</v>
      </c>
      <c r="B54" s="4">
        <v>137.9</v>
      </c>
    </row>
    <row r="55" spans="1:2" ht="12.75">
      <c r="A55" s="3">
        <v>40026</v>
      </c>
      <c r="B55" s="4">
        <v>137.2</v>
      </c>
    </row>
    <row r="56" spans="1:2" ht="12.75">
      <c r="A56" s="3">
        <v>40057</v>
      </c>
      <c r="B56" s="4">
        <v>136.8</v>
      </c>
    </row>
    <row r="57" spans="1:2" ht="12.75">
      <c r="A57" s="3">
        <v>40087</v>
      </c>
      <c r="B57" s="4">
        <v>136.2</v>
      </c>
    </row>
    <row r="58" spans="1:2" ht="12.75">
      <c r="A58" s="3">
        <v>40118</v>
      </c>
      <c r="B58" s="4">
        <v>135.9</v>
      </c>
    </row>
    <row r="59" spans="1:2" ht="12.75">
      <c r="A59" s="3">
        <v>40148</v>
      </c>
      <c r="B59" s="4">
        <v>136.1</v>
      </c>
    </row>
    <row r="60" spans="1:2" ht="12.75">
      <c r="A60" s="3">
        <v>40179</v>
      </c>
      <c r="B60" s="4">
        <v>135.9</v>
      </c>
    </row>
    <row r="61" spans="1:2" ht="12.75">
      <c r="A61" s="3">
        <v>40210</v>
      </c>
      <c r="B61" s="4">
        <v>136</v>
      </c>
    </row>
    <row r="62" spans="1:2" ht="12.75">
      <c r="A62" s="3">
        <v>40238</v>
      </c>
      <c r="B62" s="4">
        <v>136.1</v>
      </c>
    </row>
    <row r="63" spans="1:2" ht="12.75">
      <c r="A63" s="3">
        <v>40269</v>
      </c>
      <c r="B63" s="4">
        <v>135.3</v>
      </c>
    </row>
    <row r="64" spans="1:2" ht="12.75">
      <c r="A64" s="3">
        <v>40299</v>
      </c>
      <c r="B64" s="4">
        <v>135.2</v>
      </c>
    </row>
    <row r="65" spans="1:2" ht="12.75">
      <c r="A65" s="3">
        <v>40330</v>
      </c>
      <c r="B65" s="4">
        <v>135.3</v>
      </c>
    </row>
    <row r="66" spans="1:2" ht="12.75">
      <c r="A66" s="3">
        <v>40360</v>
      </c>
      <c r="B66" s="4">
        <v>135.3</v>
      </c>
    </row>
    <row r="67" spans="1:2" ht="12.75">
      <c r="A67" s="3">
        <v>40391</v>
      </c>
      <c r="B67" s="4">
        <v>135</v>
      </c>
    </row>
    <row r="68" spans="1:2" ht="12.75">
      <c r="A68" s="3">
        <v>40422</v>
      </c>
      <c r="B68" s="4">
        <v>134.9</v>
      </c>
    </row>
    <row r="69" spans="1:2" ht="12.75">
      <c r="A69" s="3">
        <v>40452</v>
      </c>
      <c r="B69" s="4">
        <v>134.8</v>
      </c>
    </row>
    <row r="70" spans="1:2" ht="12.75">
      <c r="A70" s="3">
        <v>40483</v>
      </c>
      <c r="B70" s="4">
        <v>134.9</v>
      </c>
    </row>
    <row r="71" spans="1:2" ht="12.75">
      <c r="A71" s="3">
        <v>40513</v>
      </c>
      <c r="B71" s="4">
        <v>134.9</v>
      </c>
    </row>
    <row r="72" spans="1:2" ht="12.75">
      <c r="A72" s="3">
        <v>40544</v>
      </c>
      <c r="B72" s="4">
        <v>135</v>
      </c>
    </row>
    <row r="73" spans="1:2" ht="12.75">
      <c r="A73" s="3">
        <v>40575</v>
      </c>
      <c r="B73" s="4">
        <v>134.9</v>
      </c>
    </row>
    <row r="74" spans="1:2" ht="12.75">
      <c r="A74" s="3">
        <v>40603</v>
      </c>
      <c r="B74" s="4">
        <v>134.7</v>
      </c>
    </row>
    <row r="75" spans="1:2" ht="12.75">
      <c r="A75" s="3">
        <v>40634</v>
      </c>
      <c r="B75" s="4">
        <v>134.6</v>
      </c>
    </row>
    <row r="76" spans="1:2" ht="12.75">
      <c r="A76" s="3">
        <v>40664</v>
      </c>
      <c r="B76" s="4">
        <v>135</v>
      </c>
    </row>
    <row r="77" spans="1:2" ht="12.75">
      <c r="A77" s="3">
        <v>40695</v>
      </c>
      <c r="B77" s="4">
        <v>135</v>
      </c>
    </row>
    <row r="78" spans="1:2" ht="12.75">
      <c r="A78" s="3">
        <v>40725</v>
      </c>
      <c r="B78" s="4">
        <v>135.2</v>
      </c>
    </row>
    <row r="79" spans="1:2" ht="12.75">
      <c r="A79" s="3">
        <v>40756</v>
      </c>
      <c r="B79" s="4">
        <v>135</v>
      </c>
    </row>
    <row r="80" spans="1:2" ht="12.75">
      <c r="A80" s="3">
        <v>40787</v>
      </c>
      <c r="B80" s="4">
        <v>135.2</v>
      </c>
    </row>
    <row r="81" spans="1:2" ht="12.75">
      <c r="A81" s="3">
        <v>40817</v>
      </c>
      <c r="B81" s="4">
        <v>134.8</v>
      </c>
    </row>
    <row r="82" spans="1:2" ht="12.75">
      <c r="A82" s="3">
        <v>40848</v>
      </c>
      <c r="B82" s="4">
        <v>135.4</v>
      </c>
    </row>
    <row r="83" spans="1:2" ht="12.75">
      <c r="A83" s="3">
        <v>40878</v>
      </c>
      <c r="B83" s="4">
        <v>135.6</v>
      </c>
    </row>
    <row r="84" spans="1:2" ht="12.75">
      <c r="A84" s="3">
        <v>40909</v>
      </c>
      <c r="B84" s="4">
        <v>136.5</v>
      </c>
    </row>
    <row r="85" spans="1:2" ht="12.75">
      <c r="A85" s="3">
        <v>40940</v>
      </c>
      <c r="B85" s="4">
        <v>136.8</v>
      </c>
    </row>
    <row r="86" spans="1:2" ht="12.75">
      <c r="A86" s="3">
        <v>40969</v>
      </c>
      <c r="B86" s="4">
        <v>137.1</v>
      </c>
    </row>
    <row r="87" spans="1:2" ht="12.75">
      <c r="A87" s="3">
        <v>41000</v>
      </c>
      <c r="B87" s="4">
        <v>137.2</v>
      </c>
    </row>
    <row r="88" spans="1:2" ht="12.75">
      <c r="A88" s="3">
        <v>41030</v>
      </c>
      <c r="B88" s="4">
        <v>137.4</v>
      </c>
    </row>
    <row r="89" spans="1:2" ht="12.75">
      <c r="A89" s="3">
        <v>41061</v>
      </c>
      <c r="B89" s="4">
        <v>137.2</v>
      </c>
    </row>
    <row r="90" spans="1:2" ht="12.75">
      <c r="A90" s="3">
        <v>41091</v>
      </c>
      <c r="B90" s="4">
        <v>137.6</v>
      </c>
    </row>
    <row r="91" spans="1:2" ht="12.75">
      <c r="A91" s="3">
        <v>41122</v>
      </c>
      <c r="B91" s="4">
        <v>137.8</v>
      </c>
    </row>
    <row r="92" spans="1:2" ht="12.75">
      <c r="A92" s="3">
        <v>41153</v>
      </c>
      <c r="B92" s="4">
        <v>137.9</v>
      </c>
    </row>
    <row r="93" spans="1:2" ht="12.75">
      <c r="A93" s="3">
        <v>41183</v>
      </c>
      <c r="B93" s="4">
        <v>138.2</v>
      </c>
    </row>
    <row r="94" spans="1:2" ht="12.75">
      <c r="A94" s="3">
        <v>41214</v>
      </c>
      <c r="B94" s="4">
        <v>138.5</v>
      </c>
    </row>
    <row r="95" spans="1:2" ht="12.75">
      <c r="A95" s="3">
        <v>41244</v>
      </c>
      <c r="B95" s="4">
        <v>139.1</v>
      </c>
    </row>
    <row r="96" spans="1:2" ht="12.75">
      <c r="A96" s="3">
        <v>41275</v>
      </c>
      <c r="B96" s="4">
        <v>140</v>
      </c>
    </row>
    <row r="97" spans="1:2" ht="12.75">
      <c r="A97" s="3">
        <v>41306</v>
      </c>
      <c r="B97" s="4">
        <v>140.1</v>
      </c>
    </row>
    <row r="98" spans="1:2" ht="12.75">
      <c r="A98" s="3">
        <v>41334</v>
      </c>
      <c r="B98" s="4">
        <v>140.2</v>
      </c>
    </row>
    <row r="99" spans="1:2" ht="12.75">
      <c r="A99" s="3">
        <v>41365</v>
      </c>
      <c r="B99" s="4">
        <v>141.4</v>
      </c>
    </row>
    <row r="100" spans="1:2" ht="12.75">
      <c r="A100" s="3">
        <v>41395</v>
      </c>
      <c r="B100" s="4">
        <v>141.5</v>
      </c>
    </row>
    <row r="101" spans="1:2" ht="12.75">
      <c r="A101" s="3">
        <v>41426</v>
      </c>
      <c r="B101" s="4">
        <v>141.7</v>
      </c>
    </row>
    <row r="102" spans="1:2" ht="12.75">
      <c r="A102" s="3">
        <v>41456</v>
      </c>
      <c r="B102" s="4">
        <v>142.2</v>
      </c>
    </row>
    <row r="103" spans="1:2" ht="12.75">
      <c r="A103" s="3">
        <v>41487</v>
      </c>
      <c r="B103" s="4">
        <v>142.1</v>
      </c>
    </row>
    <row r="104" spans="1:2" ht="12.75">
      <c r="A104" s="3">
        <v>41518</v>
      </c>
      <c r="B104" s="4">
        <v>142.4</v>
      </c>
    </row>
    <row r="105" spans="1:2" ht="12.75">
      <c r="A105" s="3">
        <v>41548</v>
      </c>
      <c r="B105" s="4">
        <v>142.5</v>
      </c>
    </row>
    <row r="106" spans="1:2" ht="12.75">
      <c r="A106" s="3">
        <v>41579</v>
      </c>
      <c r="B106" s="4">
        <v>142.7</v>
      </c>
    </row>
    <row r="107" spans="1:2" ht="12.75">
      <c r="A107" s="3">
        <v>41609</v>
      </c>
      <c r="B107" s="4">
        <v>142.9</v>
      </c>
    </row>
    <row r="108" spans="1:2" ht="12.75">
      <c r="A108" s="3">
        <v>41640</v>
      </c>
      <c r="B108" s="4">
        <v>144.3</v>
      </c>
    </row>
    <row r="109" spans="1:2" ht="12.75">
      <c r="A109" s="3">
        <v>41671</v>
      </c>
      <c r="B109" s="4">
        <v>145</v>
      </c>
    </row>
    <row r="110" spans="1:2" ht="12.75">
      <c r="A110" s="3">
        <v>41699</v>
      </c>
      <c r="B110" s="4">
        <v>145.4</v>
      </c>
    </row>
    <row r="111" spans="1:2" ht="12.75">
      <c r="A111" s="3">
        <v>41730</v>
      </c>
      <c r="B111" s="4">
        <v>146.3</v>
      </c>
    </row>
    <row r="112" spans="1:2" ht="12.75">
      <c r="A112" s="3">
        <v>41760</v>
      </c>
      <c r="B112" s="4">
        <v>146.3</v>
      </c>
    </row>
    <row r="113" spans="1:2" ht="12.75">
      <c r="A113" s="3">
        <v>41791</v>
      </c>
      <c r="B113" s="4">
        <v>147</v>
      </c>
    </row>
    <row r="114" spans="1:2" ht="12.75">
      <c r="A114" s="3">
        <v>41821</v>
      </c>
      <c r="B114" s="4">
        <v>147.5</v>
      </c>
    </row>
    <row r="115" spans="1:2" ht="12.75">
      <c r="A115" s="3">
        <v>41852</v>
      </c>
      <c r="B115" s="4">
        <v>148.6</v>
      </c>
    </row>
    <row r="116" spans="1:2" ht="12.75">
      <c r="A116" s="3">
        <v>41883</v>
      </c>
      <c r="B116" s="4">
        <v>149.1</v>
      </c>
    </row>
    <row r="117" spans="1:2" ht="12.75">
      <c r="A117" s="3">
        <v>41913</v>
      </c>
      <c r="B117" s="4">
        <v>149.6</v>
      </c>
    </row>
    <row r="118" spans="1:2" ht="12.75">
      <c r="A118" s="3">
        <v>41944</v>
      </c>
      <c r="B118" s="4">
        <v>150</v>
      </c>
    </row>
    <row r="119" spans="1:2" ht="12.75">
      <c r="A119" s="3">
        <v>41974</v>
      </c>
      <c r="B119" s="4">
        <v>150.4</v>
      </c>
    </row>
    <row r="120" spans="1:2" ht="12.75">
      <c r="A120" s="3">
        <v>42005</v>
      </c>
      <c r="B120" s="4">
        <v>151.7</v>
      </c>
    </row>
    <row r="121" spans="1:2" ht="12.75">
      <c r="A121" s="3">
        <v>42036</v>
      </c>
      <c r="B121" s="4">
        <v>152.2</v>
      </c>
    </row>
    <row r="122" spans="1:2" ht="12.75">
      <c r="A122" s="3">
        <v>42064</v>
      </c>
      <c r="B122" s="4">
        <v>152.5</v>
      </c>
    </row>
    <row r="123" spans="1:2" ht="12.75">
      <c r="A123" s="3">
        <v>42095</v>
      </c>
      <c r="B123" s="4">
        <v>154</v>
      </c>
    </row>
    <row r="124" spans="1:2" ht="12.75">
      <c r="A124" s="3">
        <v>42125</v>
      </c>
      <c r="B124" s="4">
        <v>153.7</v>
      </c>
    </row>
    <row r="125" spans="1:2" ht="12.75">
      <c r="A125" s="3">
        <v>42156</v>
      </c>
      <c r="B125" s="4">
        <v>153.7</v>
      </c>
    </row>
    <row r="126" spans="1:2" ht="12.75">
      <c r="A126" s="3">
        <v>42186</v>
      </c>
      <c r="B126" s="4">
        <v>153.7</v>
      </c>
    </row>
    <row r="127" spans="1:2" ht="12.75">
      <c r="A127" s="3">
        <v>42217</v>
      </c>
      <c r="B127" s="4">
        <v>153.9</v>
      </c>
    </row>
    <row r="128" spans="1:2" ht="12.75">
      <c r="A128" s="3">
        <v>42248</v>
      </c>
      <c r="B128" s="4">
        <v>154.1</v>
      </c>
    </row>
    <row r="129" spans="1:2" ht="12.75">
      <c r="A129" s="3">
        <v>42278</v>
      </c>
      <c r="B129" s="4">
        <v>154.4</v>
      </c>
    </row>
    <row r="130" spans="1:2" ht="12.75">
      <c r="A130" s="3">
        <v>42309</v>
      </c>
      <c r="B130" s="4">
        <v>154.8</v>
      </c>
    </row>
    <row r="131" spans="1:2" ht="12.75">
      <c r="A131" s="3">
        <v>42339</v>
      </c>
      <c r="B131" s="4">
        <v>155</v>
      </c>
    </row>
    <row r="132" spans="1:2" ht="12.75">
      <c r="A132" s="3">
        <v>42370</v>
      </c>
      <c r="B132" s="4">
        <v>156.1</v>
      </c>
    </row>
    <row r="133" spans="1:2" ht="12.75">
      <c r="A133" s="3">
        <v>42401</v>
      </c>
      <c r="B133" s="4">
        <v>156.4</v>
      </c>
    </row>
    <row r="134" spans="1:2" ht="12.75">
      <c r="A134" s="3">
        <v>42430</v>
      </c>
      <c r="B134" s="4">
        <v>157.4</v>
      </c>
    </row>
    <row r="135" spans="1:2" ht="12.75">
      <c r="A135" s="3">
        <v>42461</v>
      </c>
      <c r="B135" s="4">
        <v>158.3</v>
      </c>
    </row>
    <row r="136" spans="1:2" ht="12.75">
      <c r="A136" s="3">
        <v>42491</v>
      </c>
      <c r="B136" s="4">
        <v>158.6</v>
      </c>
    </row>
    <row r="137" spans="1:2" ht="12.75">
      <c r="A137" s="3">
        <v>42522</v>
      </c>
      <c r="B137" s="4">
        <v>158.7</v>
      </c>
    </row>
    <row r="138" spans="1:2" ht="12.75">
      <c r="A138" s="3">
        <v>42552</v>
      </c>
      <c r="B138" s="4">
        <v>159</v>
      </c>
    </row>
    <row r="139" spans="1:2" ht="12.75">
      <c r="A139" s="3">
        <v>42583</v>
      </c>
      <c r="B139" s="4">
        <v>159.2</v>
      </c>
    </row>
    <row r="140" spans="1:2" ht="12.75">
      <c r="A140" s="3">
        <v>42614</v>
      </c>
      <c r="B140" s="4">
        <v>159.1</v>
      </c>
    </row>
    <row r="141" spans="1:2" ht="12.75">
      <c r="A141" s="3">
        <v>42644</v>
      </c>
      <c r="B141" s="4">
        <v>159.3</v>
      </c>
    </row>
    <row r="142" spans="1:2" ht="12.75">
      <c r="A142" s="3">
        <v>42675</v>
      </c>
      <c r="B142" s="4">
        <v>159.6</v>
      </c>
    </row>
    <row r="143" spans="1:2" ht="12.75">
      <c r="A143" s="3">
        <v>42705</v>
      </c>
      <c r="B143" s="4">
        <v>159.8</v>
      </c>
    </row>
    <row r="144" spans="1:2" ht="12.75">
      <c r="A144" s="3">
        <v>42736</v>
      </c>
      <c r="B144" s="4">
        <v>160.9</v>
      </c>
    </row>
    <row r="145" spans="1:2" ht="12.75">
      <c r="A145" s="3">
        <v>42767</v>
      </c>
      <c r="B145" s="4">
        <v>161.2</v>
      </c>
    </row>
    <row r="146" spans="1:2" ht="12.75">
      <c r="A146" s="3">
        <v>42795</v>
      </c>
      <c r="B146" s="4">
        <v>161.6</v>
      </c>
    </row>
    <row r="147" spans="1:2" ht="12.75">
      <c r="A147" s="3">
        <v>42826</v>
      </c>
      <c r="B147" s="4">
        <v>163.4</v>
      </c>
    </row>
    <row r="148" spans="1:2" ht="12.75">
      <c r="A148" s="3">
        <v>42856</v>
      </c>
      <c r="B148" s="4">
        <v>163</v>
      </c>
    </row>
    <row r="149" spans="1:2" ht="12.75">
      <c r="A149" s="3">
        <v>42887</v>
      </c>
      <c r="B149" s="4">
        <v>163.5</v>
      </c>
    </row>
    <row r="150" spans="1:2" ht="12.75">
      <c r="A150" s="3">
        <v>42917</v>
      </c>
      <c r="B150" s="4">
        <v>163.5</v>
      </c>
    </row>
    <row r="151" spans="1:2" ht="12.75">
      <c r="A151" s="3">
        <v>42948</v>
      </c>
      <c r="B151" s="4">
        <v>163.6</v>
      </c>
    </row>
    <row r="152" spans="1:2" ht="12.75">
      <c r="A152" s="3">
        <v>42979</v>
      </c>
      <c r="B152" s="4">
        <v>163.6</v>
      </c>
    </row>
    <row r="153" spans="1:2" ht="12.75">
      <c r="A153" s="3">
        <v>43009</v>
      </c>
      <c r="B153" s="4">
        <v>163.7</v>
      </c>
    </row>
    <row r="154" spans="1:2" ht="12.75">
      <c r="A154" s="3">
        <v>43040</v>
      </c>
      <c r="B154" s="4">
        <v>163.9</v>
      </c>
    </row>
    <row r="155" spans="1:2" ht="12.75">
      <c r="A155" s="3">
        <v>43070</v>
      </c>
      <c r="B155" s="4">
        <v>164.3</v>
      </c>
    </row>
    <row r="156" spans="1:2" ht="12.75">
      <c r="A156" s="3">
        <v>43101</v>
      </c>
      <c r="B156" s="4">
        <v>165.8</v>
      </c>
    </row>
    <row r="157" spans="1:2" ht="12.75">
      <c r="A157" s="3">
        <v>43132</v>
      </c>
      <c r="B157" s="4">
        <v>166.1</v>
      </c>
    </row>
    <row r="158" spans="1:2" ht="12.75">
      <c r="A158" s="3">
        <v>43160</v>
      </c>
      <c r="B158" s="4">
        <v>168.9</v>
      </c>
    </row>
    <row r="159" spans="1:2" ht="12.75">
      <c r="A159" s="3">
        <v>43191</v>
      </c>
      <c r="B159" s="4">
        <v>169</v>
      </c>
    </row>
    <row r="160" spans="1:2" ht="12.75">
      <c r="A160" s="3">
        <v>43221</v>
      </c>
      <c r="B160" s="4">
        <v>169.8</v>
      </c>
    </row>
    <row r="161" spans="1:2" ht="12.75">
      <c r="A161" s="3">
        <v>43252</v>
      </c>
      <c r="B161" s="4">
        <v>169.3</v>
      </c>
    </row>
    <row r="162" spans="1:2" ht="12.75">
      <c r="A162" s="3">
        <v>43282</v>
      </c>
      <c r="B162" s="4">
        <v>169.4</v>
      </c>
    </row>
    <row r="163" spans="1:2" ht="12.75">
      <c r="A163" s="3">
        <v>43313</v>
      </c>
      <c r="B163" s="4">
        <v>169.7</v>
      </c>
    </row>
    <row r="164" spans="1:2" ht="12.75">
      <c r="A164" s="3">
        <v>43344</v>
      </c>
      <c r="B164" s="4">
        <v>170.1</v>
      </c>
    </row>
    <row r="165" spans="1:2" ht="12.75">
      <c r="A165" s="3">
        <v>43374</v>
      </c>
      <c r="B165" s="4">
        <v>169.6</v>
      </c>
    </row>
    <row r="166" spans="1:2" ht="12.75">
      <c r="A166" s="3">
        <v>43405</v>
      </c>
      <c r="B166" s="4">
        <v>169.8</v>
      </c>
    </row>
    <row r="167" spans="1:2" ht="12.75">
      <c r="A167" s="3">
        <v>43435</v>
      </c>
      <c r="B167" s="4">
        <v>170.1</v>
      </c>
    </row>
    <row r="168" spans="1:2" ht="12.75">
      <c r="A168" s="3">
        <v>43466</v>
      </c>
      <c r="B168" s="4">
        <v>171.3</v>
      </c>
    </row>
    <row r="169" spans="1:2" ht="12.75">
      <c r="A169" s="3">
        <v>43497</v>
      </c>
      <c r="B169" s="4">
        <v>171.6</v>
      </c>
    </row>
    <row r="170" spans="1:2" ht="12.75">
      <c r="A170" s="3">
        <v>43525</v>
      </c>
      <c r="B170" s="4">
        <v>171.5</v>
      </c>
    </row>
    <row r="171" spans="1:2" ht="12.75">
      <c r="A171" s="3">
        <v>43556</v>
      </c>
      <c r="B171" s="4">
        <v>173.6</v>
      </c>
    </row>
    <row r="172" spans="1:2" ht="12.75">
      <c r="A172" s="3">
        <v>43586</v>
      </c>
      <c r="B172" s="4">
        <v>174.1</v>
      </c>
    </row>
    <row r="173" spans="1:2" ht="12.75">
      <c r="A173" s="3">
        <v>43617</v>
      </c>
      <c r="B173" s="4">
        <v>175.3</v>
      </c>
    </row>
    <row r="174" spans="1:2" ht="12.75">
      <c r="A174" s="3">
        <v>43647</v>
      </c>
      <c r="B174" s="4">
        <v>174.9</v>
      </c>
    </row>
    <row r="175" spans="1:2" ht="12.75">
      <c r="A175" s="3">
        <v>43678</v>
      </c>
      <c r="B175" s="4">
        <v>175.7</v>
      </c>
    </row>
    <row r="176" spans="1:2" ht="12.75">
      <c r="A176" s="3">
        <v>43709</v>
      </c>
      <c r="B176" s="4">
        <v>175.4</v>
      </c>
    </row>
    <row r="177" spans="1:2" ht="12.75">
      <c r="A177" s="3">
        <v>43739</v>
      </c>
      <c r="B177" s="4">
        <v>175.3</v>
      </c>
    </row>
    <row r="178" spans="1:2" ht="12.75">
      <c r="A178" s="3">
        <v>43770</v>
      </c>
      <c r="B178" s="4">
        <v>175.2</v>
      </c>
    </row>
    <row r="179" spans="1:2" ht="12.75">
      <c r="A179" s="3">
        <v>43800</v>
      </c>
      <c r="B179" s="4">
        <v>175</v>
      </c>
    </row>
    <row r="180" spans="1:2" ht="12.75">
      <c r="A180" s="3">
        <v>43831</v>
      </c>
      <c r="B180" s="4">
        <v>176.7</v>
      </c>
    </row>
    <row r="181" spans="1:2" ht="12.75">
      <c r="A181" s="3">
        <v>43862</v>
      </c>
      <c r="B181" s="4">
        <v>177.2</v>
      </c>
    </row>
    <row r="182" spans="1:2" ht="12.75">
      <c r="A182" s="3">
        <v>43891</v>
      </c>
      <c r="B182" s="4">
        <v>178.2</v>
      </c>
    </row>
    <row r="183" spans="1:2" ht="12.75">
      <c r="A183" s="3">
        <v>43922</v>
      </c>
      <c r="B183" s="4">
        <v>178.8</v>
      </c>
    </row>
    <row r="184" spans="1:2" ht="12.75">
      <c r="A184" s="3">
        <v>43952</v>
      </c>
      <c r="B184" s="4">
        <v>178.8</v>
      </c>
    </row>
    <row r="185" spans="1:2" ht="12.75">
      <c r="A185" s="3">
        <v>43983</v>
      </c>
      <c r="B185" s="4">
        <v>178.6</v>
      </c>
    </row>
    <row r="186" spans="1:2" ht="12.75">
      <c r="A186" s="3">
        <v>44013</v>
      </c>
      <c r="B186" s="4">
        <v>179</v>
      </c>
    </row>
    <row r="187" spans="1:2" ht="12.75">
      <c r="A187" s="3">
        <v>44044</v>
      </c>
      <c r="B187" s="4">
        <v>178.4</v>
      </c>
    </row>
    <row r="188" spans="1:2" ht="12.75">
      <c r="A188" s="3">
        <v>44075</v>
      </c>
      <c r="B188" s="4">
        <v>179.2</v>
      </c>
    </row>
    <row r="189" spans="1:2" ht="12.75">
      <c r="A189" s="3">
        <v>44105</v>
      </c>
      <c r="B189" s="4">
        <v>178.9</v>
      </c>
    </row>
    <row r="190" spans="1:2" ht="12.75">
      <c r="A190" s="3">
        <v>44136</v>
      </c>
      <c r="B190" s="4">
        <v>178</v>
      </c>
    </row>
    <row r="191" spans="1:2" ht="12.75">
      <c r="A191" s="3">
        <v>44166</v>
      </c>
      <c r="B191" s="4">
        <v>178.8</v>
      </c>
    </row>
    <row r="192" spans="1:2" ht="12.75">
      <c r="A192" s="3">
        <v>44197</v>
      </c>
      <c r="B192" s="4">
        <v>179.8</v>
      </c>
    </row>
    <row r="193" spans="1:2" ht="12.75">
      <c r="A193" s="3">
        <v>44228</v>
      </c>
      <c r="B193" s="4">
        <v>181.2</v>
      </c>
    </row>
    <row r="194" spans="1:2" ht="12.75">
      <c r="A194" s="3">
        <v>44256</v>
      </c>
      <c r="B194" s="4">
        <v>182.1</v>
      </c>
    </row>
    <row r="195" spans="1:2" ht="12.75">
      <c r="A195" s="3">
        <v>44287</v>
      </c>
      <c r="B195" s="4">
        <v>184.9</v>
      </c>
    </row>
    <row r="196" spans="1:2" ht="12.75">
      <c r="A196" s="3">
        <v>44317</v>
      </c>
      <c r="B196" s="4">
        <v>185.3</v>
      </c>
    </row>
    <row r="197" spans="1:2" ht="12.75">
      <c r="A197" s="3">
        <v>44348</v>
      </c>
      <c r="B197" s="4">
        <v>185.7</v>
      </c>
    </row>
    <row r="198" spans="1:2" ht="12.75">
      <c r="A198" s="3">
        <v>44378</v>
      </c>
      <c r="B198" s="4">
        <v>187.734</v>
      </c>
    </row>
    <row r="199" spans="1:2" ht="12.75">
      <c r="A199" s="3">
        <v>44409</v>
      </c>
      <c r="B199" s="4">
        <v>190.152</v>
      </c>
    </row>
    <row r="200" spans="1:2" ht="12.75">
      <c r="A200" s="3">
        <v>44440</v>
      </c>
      <c r="B200" s="4">
        <v>190.941</v>
      </c>
    </row>
    <row r="201" spans="1:2" ht="12.75">
      <c r="A201" s="3">
        <v>44470</v>
      </c>
      <c r="B201" s="4">
        <v>191.372</v>
      </c>
    </row>
    <row r="202" spans="1:2" ht="12.75">
      <c r="A202" s="3">
        <v>44501</v>
      </c>
      <c r="B202" s="4">
        <v>192.714</v>
      </c>
    </row>
    <row r="203" spans="1:2" ht="12.75">
      <c r="A203" s="3">
        <v>44531</v>
      </c>
      <c r="B203" s="4">
        <v>193.806</v>
      </c>
    </row>
    <row r="204" spans="1:2" ht="12.75">
      <c r="A204" s="3">
        <v>44562</v>
      </c>
      <c r="B204" s="4">
        <v>197.724</v>
      </c>
    </row>
    <row r="205" spans="1:2" ht="12.75">
      <c r="A205" s="3">
        <v>44593</v>
      </c>
      <c r="B205" s="4">
        <v>200.034</v>
      </c>
    </row>
    <row r="206" spans="1:2" ht="12.75">
      <c r="A206" s="3">
        <v>44621</v>
      </c>
      <c r="B206" s="4">
        <v>201.617</v>
      </c>
    </row>
    <row r="207" spans="1:2" ht="12.75">
      <c r="A207" s="3">
        <v>44652</v>
      </c>
      <c r="B207" s="4">
        <v>205.877</v>
      </c>
    </row>
    <row r="208" spans="1:2" ht="12.75">
      <c r="A208" s="3">
        <v>44682</v>
      </c>
      <c r="B208" s="4">
        <v>207.84</v>
      </c>
    </row>
    <row r="209" spans="1:2" ht="12.75">
      <c r="A209" s="3">
        <v>44713</v>
      </c>
      <c r="B209" s="4">
        <v>210.312</v>
      </c>
    </row>
    <row r="210" spans="1:2" ht="12.75">
      <c r="A210" s="3">
        <v>44743</v>
      </c>
      <c r="B210" s="4">
        <v>214.455</v>
      </c>
    </row>
    <row r="211" spans="1:2" ht="12.75">
      <c r="A211" s="3">
        <v>44774</v>
      </c>
      <c r="B211" s="4">
        <v>216.734</v>
      </c>
    </row>
    <row r="212" spans="1:2" ht="12.75">
      <c r="A212" s="3">
        <v>44805</v>
      </c>
      <c r="B212" s="4">
        <v>218.504</v>
      </c>
    </row>
    <row r="213" spans="1:2" ht="12.75">
      <c r="A213" s="3">
        <v>44835</v>
      </c>
      <c r="B213" s="4">
        <v>219.673</v>
      </c>
    </row>
    <row r="214" spans="1:2" ht="12.75">
      <c r="A214" s="3">
        <v>44866</v>
      </c>
      <c r="B214" s="4">
        <v>221.448</v>
      </c>
    </row>
    <row r="215" spans="1:2" ht="12.75">
      <c r="A215" s="3">
        <v>44896</v>
      </c>
      <c r="B215" s="4">
        <v>223.073</v>
      </c>
    </row>
    <row r="216" spans="1:2" ht="12.75">
      <c r="A216" s="3">
        <v>44927</v>
      </c>
      <c r="B216" s="4">
        <v>228.07</v>
      </c>
    </row>
    <row r="217" spans="1:2" ht="12.75">
      <c r="A217" s="3">
        <v>44958</v>
      </c>
      <c r="B217" s="4">
        <v>229.133</v>
      </c>
    </row>
    <row r="218" spans="1:2" ht="12.75">
      <c r="A218" s="3">
        <v>44986</v>
      </c>
      <c r="B218" s="4">
        <v>230.959</v>
      </c>
    </row>
    <row r="219" spans="1:2" ht="12.75">
      <c r="A219" s="3">
        <v>45017</v>
      </c>
      <c r="B219" s="4">
        <v>231.791</v>
      </c>
    </row>
    <row r="220" spans="1:2" ht="12.75">
      <c r="A220" s="3">
        <v>45047</v>
      </c>
      <c r="B220" s="4">
        <v>233.425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C47" sqref="C47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24</v>
      </c>
      <c r="B8" s="2" t="s">
        <v>30</v>
      </c>
    </row>
    <row r="10" ht="12.75">
      <c r="A10" s="2" t="s">
        <v>27</v>
      </c>
    </row>
    <row r="11" spans="1:2" ht="12.75">
      <c r="A11" s="2" t="s">
        <v>9</v>
      </c>
      <c r="B11" s="2" t="s">
        <v>24</v>
      </c>
    </row>
    <row r="12" spans="1:2" ht="12.75">
      <c r="A12" s="3">
        <v>38718</v>
      </c>
      <c r="B12" s="4">
        <v>181.625</v>
      </c>
    </row>
    <row r="13" spans="1:2" ht="12.75">
      <c r="A13" s="3">
        <v>39083</v>
      </c>
      <c r="B13" s="4">
        <v>193.46666666666667</v>
      </c>
    </row>
    <row r="14" spans="1:2" ht="12.75">
      <c r="A14" s="3">
        <v>39448</v>
      </c>
      <c r="B14" s="4">
        <v>213.025</v>
      </c>
    </row>
    <row r="15" spans="1:2" ht="12.75">
      <c r="A15" s="3">
        <v>39814</v>
      </c>
      <c r="B15" s="4">
        <v>186.80833333333334</v>
      </c>
    </row>
    <row r="16" spans="1:2" ht="12.75">
      <c r="A16" s="3">
        <v>40179</v>
      </c>
      <c r="B16" s="4">
        <v>207.6</v>
      </c>
    </row>
    <row r="17" spans="1:2" ht="12.75">
      <c r="A17" s="3">
        <v>40544</v>
      </c>
      <c r="B17" s="4">
        <v>225.94166666666666</v>
      </c>
    </row>
    <row r="18" spans="1:2" ht="12.75">
      <c r="A18" s="3">
        <v>40909</v>
      </c>
      <c r="B18" s="4">
        <v>219.85</v>
      </c>
    </row>
    <row r="19" spans="1:2" ht="12.75">
      <c r="A19" s="3">
        <v>41275</v>
      </c>
      <c r="B19" s="4">
        <v>213.5</v>
      </c>
    </row>
    <row r="20" spans="1:2" ht="12.75">
      <c r="A20" s="3">
        <v>41640</v>
      </c>
      <c r="B20" s="4">
        <v>215.03333333333333</v>
      </c>
    </row>
    <row r="21" spans="1:2" ht="12.75">
      <c r="A21" s="3">
        <v>42005</v>
      </c>
      <c r="B21" s="4">
        <v>200.25833333333333</v>
      </c>
    </row>
    <row r="22" spans="1:2" ht="12.75">
      <c r="A22" s="3">
        <v>42370</v>
      </c>
      <c r="B22" s="4">
        <v>194.35</v>
      </c>
    </row>
    <row r="23" spans="1:2" ht="12.75">
      <c r="A23" s="3">
        <v>42736</v>
      </c>
      <c r="B23" s="4">
        <v>207.8</v>
      </c>
    </row>
    <row r="24" spans="1:2" ht="12.75">
      <c r="A24" s="3">
        <v>43101</v>
      </c>
      <c r="B24" s="4">
        <v>223.6</v>
      </c>
    </row>
    <row r="25" spans="1:2" ht="12.75">
      <c r="A25" s="3">
        <v>43466</v>
      </c>
      <c r="B25" s="4">
        <v>221.26666666666668</v>
      </c>
    </row>
    <row r="26" spans="1:2" ht="12.75">
      <c r="A26" s="3">
        <v>43831</v>
      </c>
      <c r="B26" s="4">
        <v>219.9</v>
      </c>
    </row>
    <row r="27" spans="1:2" ht="12.75">
      <c r="A27" s="3">
        <v>44197</v>
      </c>
      <c r="B27" s="4">
        <v>293.77858333333336</v>
      </c>
    </row>
    <row r="28" spans="1:2" ht="12.75">
      <c r="A28" s="3">
        <v>44562</v>
      </c>
      <c r="B28" s="4">
        <v>326.73333333333335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0"/>
  <sheetViews>
    <sheetView zoomScalePageLayoutView="0" workbookViewId="0" topLeftCell="A1">
      <selection activeCell="D47" sqref="D47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24</v>
      </c>
      <c r="B8" s="2" t="s">
        <v>25</v>
      </c>
    </row>
    <row r="10" ht="12.75">
      <c r="A10" s="2" t="s">
        <v>8</v>
      </c>
    </row>
    <row r="11" spans="1:2" ht="12.75">
      <c r="A11" s="2" t="s">
        <v>9</v>
      </c>
      <c r="B11" s="2" t="s">
        <v>24</v>
      </c>
    </row>
    <row r="12" spans="1:2" ht="12.75">
      <c r="A12" s="3">
        <v>38718</v>
      </c>
      <c r="B12" s="4">
        <v>168.6</v>
      </c>
    </row>
    <row r="13" spans="1:2" ht="12.75">
      <c r="A13" s="3">
        <v>38749</v>
      </c>
      <c r="B13" s="4">
        <v>170.9</v>
      </c>
    </row>
    <row r="14" spans="1:2" ht="12.75">
      <c r="A14" s="3">
        <v>38777</v>
      </c>
      <c r="B14" s="4">
        <v>172</v>
      </c>
    </row>
    <row r="15" spans="1:2" ht="12.75">
      <c r="A15" s="3">
        <v>38808</v>
      </c>
      <c r="B15" s="4">
        <v>176.9</v>
      </c>
    </row>
    <row r="16" spans="1:2" ht="12.75">
      <c r="A16" s="3">
        <v>38838</v>
      </c>
      <c r="B16" s="4">
        <v>184.2</v>
      </c>
    </row>
    <row r="17" spans="1:2" ht="12.75">
      <c r="A17" s="3">
        <v>38869</v>
      </c>
      <c r="B17" s="4">
        <v>184.9</v>
      </c>
    </row>
    <row r="18" spans="1:2" ht="12.75">
      <c r="A18" s="3">
        <v>38899</v>
      </c>
      <c r="B18" s="4">
        <v>187.5</v>
      </c>
    </row>
    <row r="19" spans="1:2" ht="12.75">
      <c r="A19" s="3">
        <v>38930</v>
      </c>
      <c r="B19" s="4">
        <v>187</v>
      </c>
    </row>
    <row r="20" spans="1:2" ht="12.75">
      <c r="A20" s="3">
        <v>38961</v>
      </c>
      <c r="B20" s="4">
        <v>187.7</v>
      </c>
    </row>
    <row r="21" spans="1:2" ht="12.75">
      <c r="A21" s="3">
        <v>38991</v>
      </c>
      <c r="B21" s="4">
        <v>187.3</v>
      </c>
    </row>
    <row r="22" spans="1:2" ht="12.75">
      <c r="A22" s="3">
        <v>39022</v>
      </c>
      <c r="B22" s="4">
        <v>186</v>
      </c>
    </row>
    <row r="23" spans="1:2" ht="12.75">
      <c r="A23" s="3">
        <v>39052</v>
      </c>
      <c r="B23" s="4">
        <v>186.5</v>
      </c>
    </row>
    <row r="24" spans="1:2" ht="12.75">
      <c r="A24" s="3">
        <v>39083</v>
      </c>
      <c r="B24" s="4">
        <v>185.7</v>
      </c>
    </row>
    <row r="25" spans="1:2" ht="12.75">
      <c r="A25" s="3">
        <v>39114</v>
      </c>
      <c r="B25" s="4">
        <v>187.2</v>
      </c>
    </row>
    <row r="26" spans="1:2" ht="12.75">
      <c r="A26" s="3">
        <v>39142</v>
      </c>
      <c r="B26" s="4">
        <v>191.1</v>
      </c>
    </row>
    <row r="27" spans="1:2" ht="12.75">
      <c r="A27" s="3">
        <v>39173</v>
      </c>
      <c r="B27" s="4">
        <v>195.4</v>
      </c>
    </row>
    <row r="28" spans="1:2" ht="12.75">
      <c r="A28" s="3">
        <v>39203</v>
      </c>
      <c r="B28" s="4">
        <v>196.3</v>
      </c>
    </row>
    <row r="29" spans="1:2" ht="12.75">
      <c r="A29" s="3">
        <v>39234</v>
      </c>
      <c r="B29" s="4">
        <v>195.9</v>
      </c>
    </row>
    <row r="30" spans="1:2" ht="12.75">
      <c r="A30" s="3">
        <v>39264</v>
      </c>
      <c r="B30" s="4">
        <v>196.6</v>
      </c>
    </row>
    <row r="31" spans="1:2" ht="12.75">
      <c r="A31" s="3">
        <v>39295</v>
      </c>
      <c r="B31" s="4">
        <v>195.5</v>
      </c>
    </row>
    <row r="32" spans="1:2" ht="12.75">
      <c r="A32" s="3">
        <v>39326</v>
      </c>
      <c r="B32" s="4">
        <v>194.5</v>
      </c>
    </row>
    <row r="33" spans="1:2" ht="12.75">
      <c r="A33" s="3">
        <v>39356</v>
      </c>
      <c r="B33" s="4">
        <v>195</v>
      </c>
    </row>
    <row r="34" spans="1:2" ht="12.75">
      <c r="A34" s="3">
        <v>39387</v>
      </c>
      <c r="B34" s="4">
        <v>194.3</v>
      </c>
    </row>
    <row r="35" spans="1:2" ht="12.75">
      <c r="A35" s="3">
        <v>39417</v>
      </c>
      <c r="B35" s="4">
        <v>194.1</v>
      </c>
    </row>
    <row r="36" spans="1:2" ht="12.75">
      <c r="A36" s="3">
        <v>39448</v>
      </c>
      <c r="B36" s="4">
        <v>197.5</v>
      </c>
    </row>
    <row r="37" spans="1:2" ht="12.75">
      <c r="A37" s="3">
        <v>39479</v>
      </c>
      <c r="B37" s="4">
        <v>201.8</v>
      </c>
    </row>
    <row r="38" spans="1:2" ht="12.75">
      <c r="A38" s="3">
        <v>39508</v>
      </c>
      <c r="B38" s="4">
        <v>208</v>
      </c>
    </row>
    <row r="39" spans="1:2" ht="12.75">
      <c r="A39" s="3">
        <v>39539</v>
      </c>
      <c r="B39" s="4">
        <v>217.6</v>
      </c>
    </row>
    <row r="40" spans="1:2" ht="12.75">
      <c r="A40" s="3">
        <v>39569</v>
      </c>
      <c r="B40" s="4">
        <v>223.4</v>
      </c>
    </row>
    <row r="41" spans="1:2" ht="12.75">
      <c r="A41" s="3">
        <v>39600</v>
      </c>
      <c r="B41" s="4">
        <v>226.9</v>
      </c>
    </row>
    <row r="42" spans="1:2" ht="12.75">
      <c r="A42" s="3">
        <v>39630</v>
      </c>
      <c r="B42" s="4">
        <v>231.8</v>
      </c>
    </row>
    <row r="43" spans="1:2" ht="12.75">
      <c r="A43" s="3">
        <v>39661</v>
      </c>
      <c r="B43" s="4">
        <v>230.9</v>
      </c>
    </row>
    <row r="44" spans="1:2" ht="12.75">
      <c r="A44" s="3">
        <v>39692</v>
      </c>
      <c r="B44" s="4">
        <v>223.7</v>
      </c>
    </row>
    <row r="45" spans="1:2" ht="12.75">
      <c r="A45" s="3">
        <v>39722</v>
      </c>
      <c r="B45" s="4">
        <v>209.1</v>
      </c>
    </row>
    <row r="46" spans="1:2" ht="12.75">
      <c r="A46" s="3">
        <v>39753</v>
      </c>
      <c r="B46" s="4">
        <v>195.9</v>
      </c>
    </row>
    <row r="47" spans="1:2" ht="12.75">
      <c r="A47" s="3">
        <v>39783</v>
      </c>
      <c r="B47" s="4">
        <v>189.7</v>
      </c>
    </row>
    <row r="48" spans="1:2" ht="12.75">
      <c r="A48" s="3">
        <v>39814</v>
      </c>
      <c r="B48" s="4">
        <v>187</v>
      </c>
    </row>
    <row r="49" spans="1:2" ht="12.75">
      <c r="A49" s="3">
        <v>39845</v>
      </c>
      <c r="B49" s="4">
        <v>183.9</v>
      </c>
    </row>
    <row r="50" spans="1:2" ht="12.75">
      <c r="A50" s="3">
        <v>39873</v>
      </c>
      <c r="B50" s="4">
        <v>181.7</v>
      </c>
    </row>
    <row r="51" spans="1:2" ht="12.75">
      <c r="A51" s="3">
        <v>39904</v>
      </c>
      <c r="B51" s="4">
        <v>179.9</v>
      </c>
    </row>
    <row r="52" spans="1:2" ht="12.75">
      <c r="A52" s="3">
        <v>39934</v>
      </c>
      <c r="B52" s="4">
        <v>180.5</v>
      </c>
    </row>
    <row r="53" spans="1:2" ht="12.75">
      <c r="A53" s="3">
        <v>39965</v>
      </c>
      <c r="B53" s="4">
        <v>181.7</v>
      </c>
    </row>
    <row r="54" spans="1:2" ht="12.75">
      <c r="A54" s="3">
        <v>39995</v>
      </c>
      <c r="B54" s="4">
        <v>183.5</v>
      </c>
    </row>
    <row r="55" spans="1:2" ht="12.75">
      <c r="A55" s="3">
        <v>40026</v>
      </c>
      <c r="B55" s="4">
        <v>189.1</v>
      </c>
    </row>
    <row r="56" spans="1:2" ht="12.75">
      <c r="A56" s="3">
        <v>40057</v>
      </c>
      <c r="B56" s="4">
        <v>192.1</v>
      </c>
    </row>
    <row r="57" spans="1:2" ht="12.75">
      <c r="A57" s="3">
        <v>40087</v>
      </c>
      <c r="B57" s="4">
        <v>193.3</v>
      </c>
    </row>
    <row r="58" spans="1:2" ht="12.75">
      <c r="A58" s="3">
        <v>40118</v>
      </c>
      <c r="B58" s="4">
        <v>193</v>
      </c>
    </row>
    <row r="59" spans="1:2" ht="12.75">
      <c r="A59" s="3">
        <v>40148</v>
      </c>
      <c r="B59" s="4">
        <v>196</v>
      </c>
    </row>
    <row r="60" spans="1:2" ht="12.75">
      <c r="A60" s="3">
        <v>40179</v>
      </c>
      <c r="B60" s="4">
        <v>200.5</v>
      </c>
    </row>
    <row r="61" spans="1:2" ht="12.75">
      <c r="A61" s="3">
        <v>40210</v>
      </c>
      <c r="B61" s="4">
        <v>200.8</v>
      </c>
    </row>
    <row r="62" spans="1:2" ht="12.75">
      <c r="A62" s="3">
        <v>40238</v>
      </c>
      <c r="B62" s="4">
        <v>205</v>
      </c>
    </row>
    <row r="63" spans="1:2" ht="12.75">
      <c r="A63" s="3">
        <v>40269</v>
      </c>
      <c r="B63" s="4">
        <v>210.3</v>
      </c>
    </row>
    <row r="64" spans="1:2" ht="12.75">
      <c r="A64" s="3">
        <v>40299</v>
      </c>
      <c r="B64" s="4">
        <v>210.1</v>
      </c>
    </row>
    <row r="65" spans="1:2" ht="12.75">
      <c r="A65" s="3">
        <v>40330</v>
      </c>
      <c r="B65" s="4">
        <v>207.4</v>
      </c>
    </row>
    <row r="66" spans="1:2" ht="12.75">
      <c r="A66" s="3">
        <v>40360</v>
      </c>
      <c r="B66" s="4">
        <v>205</v>
      </c>
    </row>
    <row r="67" spans="1:2" ht="12.75">
      <c r="A67" s="3">
        <v>40391</v>
      </c>
      <c r="B67" s="4">
        <v>206.5</v>
      </c>
    </row>
    <row r="68" spans="1:2" ht="12.75">
      <c r="A68" s="3">
        <v>40422</v>
      </c>
      <c r="B68" s="4">
        <v>208.2</v>
      </c>
    </row>
    <row r="69" spans="1:2" ht="12.75">
      <c r="A69" s="3">
        <v>40452</v>
      </c>
      <c r="B69" s="4">
        <v>210.4</v>
      </c>
    </row>
    <row r="70" spans="1:2" ht="12.75">
      <c r="A70" s="3">
        <v>40483</v>
      </c>
      <c r="B70" s="4">
        <v>212.2</v>
      </c>
    </row>
    <row r="71" spans="1:2" ht="12.75">
      <c r="A71" s="3">
        <v>40513</v>
      </c>
      <c r="B71" s="4">
        <v>214.8</v>
      </c>
    </row>
    <row r="72" spans="1:2" ht="12.75">
      <c r="A72" s="3">
        <v>40544</v>
      </c>
      <c r="B72" s="4">
        <v>219.8</v>
      </c>
    </row>
    <row r="73" spans="1:2" ht="12.75">
      <c r="A73" s="3">
        <v>40575</v>
      </c>
      <c r="B73" s="4">
        <v>224.2</v>
      </c>
    </row>
    <row r="74" spans="1:2" ht="12.75">
      <c r="A74" s="3">
        <v>40603</v>
      </c>
      <c r="B74" s="4">
        <v>225.7</v>
      </c>
    </row>
    <row r="75" spans="1:2" ht="12.75">
      <c r="A75" s="3">
        <v>40634</v>
      </c>
      <c r="B75" s="4">
        <v>229.2</v>
      </c>
    </row>
    <row r="76" spans="1:2" ht="12.75">
      <c r="A76" s="3">
        <v>40664</v>
      </c>
      <c r="B76" s="4">
        <v>228.3</v>
      </c>
    </row>
    <row r="77" spans="1:2" ht="12.75">
      <c r="A77" s="3">
        <v>40695</v>
      </c>
      <c r="B77" s="4">
        <v>228.4</v>
      </c>
    </row>
    <row r="78" spans="1:2" ht="12.75">
      <c r="A78" s="3">
        <v>40725</v>
      </c>
      <c r="B78" s="4">
        <v>230</v>
      </c>
    </row>
    <row r="79" spans="1:2" ht="12.75">
      <c r="A79" s="3">
        <v>40756</v>
      </c>
      <c r="B79" s="4">
        <v>229</v>
      </c>
    </row>
    <row r="80" spans="1:2" ht="12.75">
      <c r="A80" s="3">
        <v>40787</v>
      </c>
      <c r="B80" s="4">
        <v>228.1</v>
      </c>
    </row>
    <row r="81" spans="1:2" ht="12.75">
      <c r="A81" s="3">
        <v>40817</v>
      </c>
      <c r="B81" s="4">
        <v>223.8</v>
      </c>
    </row>
    <row r="82" spans="1:2" ht="12.75">
      <c r="A82" s="3">
        <v>40848</v>
      </c>
      <c r="B82" s="4">
        <v>222.5</v>
      </c>
    </row>
    <row r="83" spans="1:2" ht="12.75">
      <c r="A83" s="3">
        <v>40878</v>
      </c>
      <c r="B83" s="4">
        <v>222.3</v>
      </c>
    </row>
    <row r="84" spans="1:2" ht="12.75">
      <c r="A84" s="3">
        <v>40909</v>
      </c>
      <c r="B84" s="4">
        <v>223.6</v>
      </c>
    </row>
    <row r="85" spans="1:2" ht="12.75">
      <c r="A85" s="3">
        <v>40940</v>
      </c>
      <c r="B85" s="4">
        <v>225.2</v>
      </c>
    </row>
    <row r="86" spans="1:2" ht="12.75">
      <c r="A86" s="3">
        <v>40969</v>
      </c>
      <c r="B86" s="4">
        <v>225.3</v>
      </c>
    </row>
    <row r="87" spans="1:2" ht="12.75">
      <c r="A87" s="3">
        <v>41000</v>
      </c>
      <c r="B87" s="4">
        <v>224.3</v>
      </c>
    </row>
    <row r="88" spans="1:2" ht="12.75">
      <c r="A88" s="3">
        <v>41030</v>
      </c>
      <c r="B88" s="4">
        <v>222.7</v>
      </c>
    </row>
    <row r="89" spans="1:2" ht="12.75">
      <c r="A89" s="3">
        <v>41061</v>
      </c>
      <c r="B89" s="4">
        <v>218.5</v>
      </c>
    </row>
    <row r="90" spans="1:2" ht="12.75">
      <c r="A90" s="3">
        <v>41091</v>
      </c>
      <c r="B90" s="4">
        <v>215.6</v>
      </c>
    </row>
    <row r="91" spans="1:2" ht="12.75">
      <c r="A91" s="3">
        <v>41122</v>
      </c>
      <c r="B91" s="4">
        <v>215.7</v>
      </c>
    </row>
    <row r="92" spans="1:2" ht="12.75">
      <c r="A92" s="3">
        <v>41153</v>
      </c>
      <c r="B92" s="4">
        <v>217.7</v>
      </c>
    </row>
    <row r="93" spans="1:2" ht="12.75">
      <c r="A93" s="3">
        <v>41183</v>
      </c>
      <c r="B93" s="4">
        <v>216.1</v>
      </c>
    </row>
    <row r="94" spans="1:2" ht="12.75">
      <c r="A94" s="3">
        <v>41214</v>
      </c>
      <c r="B94" s="4">
        <v>216.1</v>
      </c>
    </row>
    <row r="95" spans="1:2" ht="12.75">
      <c r="A95" s="3">
        <v>41244</v>
      </c>
      <c r="B95" s="4">
        <v>217.4</v>
      </c>
    </row>
    <row r="96" spans="1:2" ht="12.75">
      <c r="A96" s="3">
        <v>41275</v>
      </c>
      <c r="B96" s="4">
        <v>216.7</v>
      </c>
    </row>
    <row r="97" spans="1:2" ht="12.75">
      <c r="A97" s="3">
        <v>41306</v>
      </c>
      <c r="B97" s="4">
        <v>216.5</v>
      </c>
    </row>
    <row r="98" spans="1:2" ht="12.75">
      <c r="A98" s="3">
        <v>41334</v>
      </c>
      <c r="B98" s="4">
        <v>216.2</v>
      </c>
    </row>
    <row r="99" spans="1:2" ht="12.75">
      <c r="A99" s="3">
        <v>41365</v>
      </c>
      <c r="B99" s="4">
        <v>214.9</v>
      </c>
    </row>
    <row r="100" spans="1:2" ht="12.75">
      <c r="A100" s="3">
        <v>41395</v>
      </c>
      <c r="B100" s="4">
        <v>212.4</v>
      </c>
    </row>
    <row r="101" spans="1:2" ht="12.75">
      <c r="A101" s="3">
        <v>41426</v>
      </c>
      <c r="B101" s="4">
        <v>211.7</v>
      </c>
    </row>
    <row r="102" spans="1:2" ht="12.75">
      <c r="A102" s="3">
        <v>41456</v>
      </c>
      <c r="B102" s="4">
        <v>211.3</v>
      </c>
    </row>
    <row r="103" spans="1:2" ht="12.75">
      <c r="A103" s="3">
        <v>41487</v>
      </c>
      <c r="B103" s="4">
        <v>212.5</v>
      </c>
    </row>
    <row r="104" spans="1:2" ht="12.75">
      <c r="A104" s="3">
        <v>41518</v>
      </c>
      <c r="B104" s="4">
        <v>211.8</v>
      </c>
    </row>
    <row r="105" spans="1:2" ht="12.75">
      <c r="A105" s="3">
        <v>41548</v>
      </c>
      <c r="B105" s="4">
        <v>211.8</v>
      </c>
    </row>
    <row r="106" spans="1:2" ht="12.75">
      <c r="A106" s="3">
        <v>41579</v>
      </c>
      <c r="B106" s="4">
        <v>212.7</v>
      </c>
    </row>
    <row r="107" spans="1:2" ht="12.75">
      <c r="A107" s="3">
        <v>41609</v>
      </c>
      <c r="B107" s="4">
        <v>213.5</v>
      </c>
    </row>
    <row r="108" spans="1:2" ht="12.75">
      <c r="A108" s="3">
        <v>41640</v>
      </c>
      <c r="B108" s="4">
        <v>215.4</v>
      </c>
    </row>
    <row r="109" spans="1:2" ht="12.75">
      <c r="A109" s="3">
        <v>41671</v>
      </c>
      <c r="B109" s="4">
        <v>215</v>
      </c>
    </row>
    <row r="110" spans="1:2" ht="12.75">
      <c r="A110" s="3">
        <v>41699</v>
      </c>
      <c r="B110" s="4">
        <v>214.2</v>
      </c>
    </row>
    <row r="111" spans="1:2" ht="12.75">
      <c r="A111" s="3">
        <v>41730</v>
      </c>
      <c r="B111" s="4">
        <v>215</v>
      </c>
    </row>
    <row r="112" spans="1:2" ht="12.75">
      <c r="A112" s="3">
        <v>41760</v>
      </c>
      <c r="B112" s="4">
        <v>215.3</v>
      </c>
    </row>
    <row r="113" spans="1:2" ht="12.75">
      <c r="A113" s="3">
        <v>41791</v>
      </c>
      <c r="B113" s="4">
        <v>215</v>
      </c>
    </row>
    <row r="114" spans="1:2" ht="12.75">
      <c r="A114" s="3">
        <v>41821</v>
      </c>
      <c r="B114" s="4">
        <v>216.3</v>
      </c>
    </row>
    <row r="115" spans="1:2" ht="12.75">
      <c r="A115" s="3">
        <v>41852</v>
      </c>
      <c r="B115" s="4">
        <v>216.7</v>
      </c>
    </row>
    <row r="116" spans="1:2" ht="12.75">
      <c r="A116" s="3">
        <v>41883</v>
      </c>
      <c r="B116" s="4">
        <v>216.7</v>
      </c>
    </row>
    <row r="117" spans="1:2" ht="12.75">
      <c r="A117" s="3">
        <v>41913</v>
      </c>
      <c r="B117" s="4">
        <v>214.8</v>
      </c>
    </row>
    <row r="118" spans="1:2" ht="12.75">
      <c r="A118" s="3">
        <v>41944</v>
      </c>
      <c r="B118" s="4">
        <v>213.3</v>
      </c>
    </row>
    <row r="119" spans="1:2" ht="12.75">
      <c r="A119" s="3">
        <v>41974</v>
      </c>
      <c r="B119" s="4">
        <v>212.7</v>
      </c>
    </row>
    <row r="120" spans="1:2" ht="12.75">
      <c r="A120" s="3">
        <v>42005</v>
      </c>
      <c r="B120" s="4">
        <v>211.3</v>
      </c>
    </row>
    <row r="121" spans="1:2" ht="12.75">
      <c r="A121" s="3">
        <v>42036</v>
      </c>
      <c r="B121" s="4">
        <v>206.9</v>
      </c>
    </row>
    <row r="122" spans="1:2" ht="12.75">
      <c r="A122" s="3">
        <v>42064</v>
      </c>
      <c r="B122" s="4">
        <v>205.4</v>
      </c>
    </row>
    <row r="123" spans="1:2" ht="12.75">
      <c r="A123" s="3">
        <v>42095</v>
      </c>
      <c r="B123" s="4">
        <v>204.2</v>
      </c>
    </row>
    <row r="124" spans="1:2" ht="12.75">
      <c r="A124" s="3">
        <v>42125</v>
      </c>
      <c r="B124" s="4">
        <v>204</v>
      </c>
    </row>
    <row r="125" spans="1:2" ht="12.75">
      <c r="A125" s="3">
        <v>42156</v>
      </c>
      <c r="B125" s="4">
        <v>203.3</v>
      </c>
    </row>
    <row r="126" spans="1:2" ht="12.75">
      <c r="A126" s="3">
        <v>42186</v>
      </c>
      <c r="B126" s="4">
        <v>200.6</v>
      </c>
    </row>
    <row r="127" spans="1:2" ht="12.75">
      <c r="A127" s="3">
        <v>42217</v>
      </c>
      <c r="B127" s="4">
        <v>197.6</v>
      </c>
    </row>
    <row r="128" spans="1:2" ht="12.75">
      <c r="A128" s="3">
        <v>42248</v>
      </c>
      <c r="B128" s="4">
        <v>196.4</v>
      </c>
    </row>
    <row r="129" spans="1:2" ht="12.75">
      <c r="A129" s="3">
        <v>42278</v>
      </c>
      <c r="B129" s="4">
        <v>193.9</v>
      </c>
    </row>
    <row r="130" spans="1:2" ht="12.75">
      <c r="A130" s="3">
        <v>42309</v>
      </c>
      <c r="B130" s="4">
        <v>190.7</v>
      </c>
    </row>
    <row r="131" spans="1:2" ht="12.75">
      <c r="A131" s="3">
        <v>42339</v>
      </c>
      <c r="B131" s="4">
        <v>188.8</v>
      </c>
    </row>
    <row r="132" spans="1:2" ht="12.75">
      <c r="A132" s="3">
        <v>42370</v>
      </c>
      <c r="B132" s="4">
        <v>188.1</v>
      </c>
    </row>
    <row r="133" spans="1:2" ht="12.75">
      <c r="A133" s="3">
        <v>42401</v>
      </c>
      <c r="B133" s="4">
        <v>188.5</v>
      </c>
    </row>
    <row r="134" spans="1:2" ht="12.75">
      <c r="A134" s="3">
        <v>42430</v>
      </c>
      <c r="B134" s="4">
        <v>190.3</v>
      </c>
    </row>
    <row r="135" spans="1:2" ht="12.75">
      <c r="A135" s="3">
        <v>42461</v>
      </c>
      <c r="B135" s="4">
        <v>192.8</v>
      </c>
    </row>
    <row r="136" spans="1:2" ht="12.75">
      <c r="A136" s="3">
        <v>42491</v>
      </c>
      <c r="B136" s="4">
        <v>195.4</v>
      </c>
    </row>
    <row r="137" spans="1:2" ht="12.75">
      <c r="A137" s="3">
        <v>42522</v>
      </c>
      <c r="B137" s="4">
        <v>195.4</v>
      </c>
    </row>
    <row r="138" spans="1:2" ht="12.75">
      <c r="A138" s="3">
        <v>42552</v>
      </c>
      <c r="B138" s="4">
        <v>196.7</v>
      </c>
    </row>
    <row r="139" spans="1:2" ht="12.75">
      <c r="A139" s="3">
        <v>42583</v>
      </c>
      <c r="B139" s="4">
        <v>197.8</v>
      </c>
    </row>
    <row r="140" spans="1:2" ht="12.75">
      <c r="A140" s="3">
        <v>42614</v>
      </c>
      <c r="B140" s="4">
        <v>196.3</v>
      </c>
    </row>
    <row r="141" spans="1:2" ht="12.75">
      <c r="A141" s="3">
        <v>42644</v>
      </c>
      <c r="B141" s="4">
        <v>194.9</v>
      </c>
    </row>
    <row r="142" spans="1:2" ht="12.75">
      <c r="A142" s="3">
        <v>42675</v>
      </c>
      <c r="B142" s="4">
        <v>196.5</v>
      </c>
    </row>
    <row r="143" spans="1:2" ht="12.75">
      <c r="A143" s="3">
        <v>42705</v>
      </c>
      <c r="B143" s="4">
        <v>199.5</v>
      </c>
    </row>
    <row r="144" spans="1:2" ht="12.75">
      <c r="A144" s="3">
        <v>42736</v>
      </c>
      <c r="B144" s="4">
        <v>202.2</v>
      </c>
    </row>
    <row r="145" spans="1:2" ht="12.75">
      <c r="A145" s="3">
        <v>42767</v>
      </c>
      <c r="B145" s="4">
        <v>204.4</v>
      </c>
    </row>
    <row r="146" spans="1:2" ht="12.75">
      <c r="A146" s="3">
        <v>42795</v>
      </c>
      <c r="B146" s="4">
        <v>206.2</v>
      </c>
    </row>
    <row r="147" spans="1:2" ht="12.75">
      <c r="A147" s="3">
        <v>42826</v>
      </c>
      <c r="B147" s="4">
        <v>206.6</v>
      </c>
    </row>
    <row r="148" spans="1:2" ht="12.75">
      <c r="A148" s="3">
        <v>42856</v>
      </c>
      <c r="B148" s="4">
        <v>207</v>
      </c>
    </row>
    <row r="149" spans="1:2" ht="12.75">
      <c r="A149" s="3">
        <v>42887</v>
      </c>
      <c r="B149" s="4">
        <v>207.3</v>
      </c>
    </row>
    <row r="150" spans="1:2" ht="12.75">
      <c r="A150" s="3">
        <v>42917</v>
      </c>
      <c r="B150" s="4">
        <v>207.8</v>
      </c>
    </row>
    <row r="151" spans="1:2" ht="12.75">
      <c r="A151" s="3">
        <v>42948</v>
      </c>
      <c r="B151" s="4">
        <v>208.9</v>
      </c>
    </row>
    <row r="152" spans="1:2" ht="12.75">
      <c r="A152" s="3">
        <v>42979</v>
      </c>
      <c r="B152" s="4">
        <v>211.2</v>
      </c>
    </row>
    <row r="153" spans="1:2" ht="12.75">
      <c r="A153" s="3">
        <v>43009</v>
      </c>
      <c r="B153" s="4">
        <v>210.4</v>
      </c>
    </row>
    <row r="154" spans="1:2" ht="12.75">
      <c r="A154" s="3">
        <v>43040</v>
      </c>
      <c r="B154" s="4">
        <v>210.3</v>
      </c>
    </row>
    <row r="155" spans="1:2" ht="12.75">
      <c r="A155" s="3">
        <v>43070</v>
      </c>
      <c r="B155" s="4">
        <v>211.3</v>
      </c>
    </row>
    <row r="156" spans="1:2" ht="12.75">
      <c r="A156" s="3">
        <v>43101</v>
      </c>
      <c r="B156" s="4">
        <v>214.6</v>
      </c>
    </row>
    <row r="157" spans="1:2" ht="12.75">
      <c r="A157" s="3">
        <v>43132</v>
      </c>
      <c r="B157" s="4">
        <v>216.4</v>
      </c>
    </row>
    <row r="158" spans="1:2" ht="12.75">
      <c r="A158" s="3">
        <v>43160</v>
      </c>
      <c r="B158" s="4">
        <v>219.3</v>
      </c>
    </row>
    <row r="159" spans="1:2" ht="12.75">
      <c r="A159" s="3">
        <v>43191</v>
      </c>
      <c r="B159" s="4">
        <v>222.6</v>
      </c>
    </row>
    <row r="160" spans="1:2" ht="12.75">
      <c r="A160" s="3">
        <v>43221</v>
      </c>
      <c r="B160" s="4">
        <v>225.5</v>
      </c>
    </row>
    <row r="161" spans="1:2" ht="12.75">
      <c r="A161" s="3">
        <v>43252</v>
      </c>
      <c r="B161" s="4">
        <v>227.4</v>
      </c>
    </row>
    <row r="162" spans="1:2" ht="12.75">
      <c r="A162" s="3">
        <v>43282</v>
      </c>
      <c r="B162" s="4">
        <v>226.9</v>
      </c>
    </row>
    <row r="163" spans="1:2" ht="12.75">
      <c r="A163" s="3">
        <v>43313</v>
      </c>
      <c r="B163" s="4">
        <v>225.5</v>
      </c>
    </row>
    <row r="164" spans="1:2" ht="12.75">
      <c r="A164" s="3">
        <v>43344</v>
      </c>
      <c r="B164" s="4">
        <v>225.3</v>
      </c>
    </row>
    <row r="165" spans="1:2" ht="12.75">
      <c r="A165" s="3">
        <v>43374</v>
      </c>
      <c r="B165" s="4">
        <v>225.9</v>
      </c>
    </row>
    <row r="166" spans="1:2" ht="12.75">
      <c r="A166" s="3">
        <v>43405</v>
      </c>
      <c r="B166" s="4">
        <v>226.6</v>
      </c>
    </row>
    <row r="167" spans="1:2" ht="12.75">
      <c r="A167" s="3">
        <v>43435</v>
      </c>
      <c r="B167" s="4">
        <v>227.2</v>
      </c>
    </row>
    <row r="168" spans="1:2" ht="12.75">
      <c r="A168" s="3">
        <v>43466</v>
      </c>
      <c r="B168" s="4">
        <v>226.1</v>
      </c>
    </row>
    <row r="169" spans="1:2" ht="12.75">
      <c r="A169" s="3">
        <v>43497</v>
      </c>
      <c r="B169" s="4">
        <v>225.9</v>
      </c>
    </row>
    <row r="170" spans="1:2" ht="12.75">
      <c r="A170" s="3">
        <v>43525</v>
      </c>
      <c r="B170" s="4">
        <v>227.5</v>
      </c>
    </row>
    <row r="171" spans="1:2" ht="12.75">
      <c r="A171" s="3">
        <v>43556</v>
      </c>
      <c r="B171" s="4">
        <v>226</v>
      </c>
    </row>
    <row r="172" spans="1:2" ht="12.75">
      <c r="A172" s="3">
        <v>43586</v>
      </c>
      <c r="B172" s="4">
        <v>223.5</v>
      </c>
    </row>
    <row r="173" spans="1:2" ht="12.75">
      <c r="A173" s="3">
        <v>43617</v>
      </c>
      <c r="B173" s="4">
        <v>220.5</v>
      </c>
    </row>
    <row r="174" spans="1:2" ht="12.75">
      <c r="A174" s="3">
        <v>43647</v>
      </c>
      <c r="B174" s="4">
        <v>220.1</v>
      </c>
    </row>
    <row r="175" spans="1:2" ht="12.75">
      <c r="A175" s="3">
        <v>43678</v>
      </c>
      <c r="B175" s="4">
        <v>219.1</v>
      </c>
    </row>
    <row r="176" spans="1:2" ht="12.75">
      <c r="A176" s="3">
        <v>43709</v>
      </c>
      <c r="B176" s="4">
        <v>217.9</v>
      </c>
    </row>
    <row r="177" spans="1:2" ht="12.75">
      <c r="A177" s="3">
        <v>43739</v>
      </c>
      <c r="B177" s="4">
        <v>216.2</v>
      </c>
    </row>
    <row r="178" spans="1:2" ht="12.75">
      <c r="A178" s="3">
        <v>43770</v>
      </c>
      <c r="B178" s="4">
        <v>215.5</v>
      </c>
    </row>
    <row r="179" spans="1:2" ht="12.75">
      <c r="A179" s="3">
        <v>43800</v>
      </c>
      <c r="B179" s="4">
        <v>216.9</v>
      </c>
    </row>
    <row r="180" spans="1:2" ht="12.75">
      <c r="A180" s="3">
        <v>43831</v>
      </c>
      <c r="B180" s="4">
        <v>219.8</v>
      </c>
    </row>
    <row r="181" spans="1:2" ht="12.75">
      <c r="A181" s="3">
        <v>43862</v>
      </c>
      <c r="B181" s="4">
        <v>218.5</v>
      </c>
    </row>
    <row r="182" spans="1:2" ht="12.75">
      <c r="A182" s="3">
        <v>43891</v>
      </c>
      <c r="B182" s="4">
        <v>219.2</v>
      </c>
    </row>
    <row r="183" spans="1:2" ht="12.75">
      <c r="A183" s="3">
        <v>43922</v>
      </c>
      <c r="B183" s="4">
        <v>215.9</v>
      </c>
    </row>
    <row r="184" spans="1:2" ht="12.75">
      <c r="A184" s="3">
        <v>43952</v>
      </c>
      <c r="B184" s="4">
        <v>214.3</v>
      </c>
    </row>
    <row r="185" spans="1:2" ht="12.75">
      <c r="A185" s="3">
        <v>43983</v>
      </c>
      <c r="B185" s="4">
        <v>215.3</v>
      </c>
    </row>
    <row r="186" spans="1:2" ht="12.75">
      <c r="A186" s="3">
        <v>44013</v>
      </c>
      <c r="B186" s="4">
        <v>216.3</v>
      </c>
    </row>
    <row r="187" spans="1:2" ht="12.75">
      <c r="A187" s="3">
        <v>44044</v>
      </c>
      <c r="B187" s="4">
        <v>218.7</v>
      </c>
    </row>
    <row r="188" spans="1:2" ht="12.75">
      <c r="A188" s="3">
        <v>44075</v>
      </c>
      <c r="B188" s="4">
        <v>221.4</v>
      </c>
    </row>
    <row r="189" spans="1:2" ht="12.75">
      <c r="A189" s="3">
        <v>44105</v>
      </c>
      <c r="B189" s="4">
        <v>222.2</v>
      </c>
    </row>
    <row r="190" spans="1:2" ht="12.75">
      <c r="A190" s="3">
        <v>44136</v>
      </c>
      <c r="B190" s="4">
        <v>224.4</v>
      </c>
    </row>
    <row r="191" spans="1:2" ht="12.75">
      <c r="A191" s="3">
        <v>44166</v>
      </c>
      <c r="B191" s="4">
        <v>232.8</v>
      </c>
    </row>
    <row r="192" spans="1:2" ht="12.75">
      <c r="A192" s="3">
        <v>44197</v>
      </c>
      <c r="B192" s="4">
        <v>241.5</v>
      </c>
    </row>
    <row r="193" spans="1:2" ht="12.75">
      <c r="A193" s="3">
        <v>44228</v>
      </c>
      <c r="B193" s="4">
        <v>246.6</v>
      </c>
    </row>
    <row r="194" spans="1:2" ht="12.75">
      <c r="A194" s="3">
        <v>44256</v>
      </c>
      <c r="B194" s="4">
        <v>260</v>
      </c>
    </row>
    <row r="195" spans="1:2" ht="12.75">
      <c r="A195" s="3">
        <v>44287</v>
      </c>
      <c r="B195" s="4">
        <v>273.4</v>
      </c>
    </row>
    <row r="196" spans="1:2" ht="12.75">
      <c r="A196" s="3">
        <v>44317</v>
      </c>
      <c r="B196" s="4">
        <v>283.8</v>
      </c>
    </row>
    <row r="197" spans="1:2" ht="12.75">
      <c r="A197" s="3">
        <v>44348</v>
      </c>
      <c r="B197" s="4">
        <v>294.5</v>
      </c>
    </row>
    <row r="198" spans="1:2" ht="12.75">
      <c r="A198" s="3">
        <v>44378</v>
      </c>
      <c r="B198" s="4">
        <v>305.713</v>
      </c>
    </row>
    <row r="199" spans="1:2" ht="12.75">
      <c r="A199" s="3">
        <v>44409</v>
      </c>
      <c r="B199" s="4">
        <v>312.994</v>
      </c>
    </row>
    <row r="200" spans="1:2" ht="12.75">
      <c r="A200" s="3">
        <v>44440</v>
      </c>
      <c r="B200" s="4">
        <v>318.335</v>
      </c>
    </row>
    <row r="201" spans="1:2" ht="12.75">
      <c r="A201" s="3">
        <v>44470</v>
      </c>
      <c r="B201" s="4">
        <v>324.537</v>
      </c>
    </row>
    <row r="202" spans="1:2" ht="12.75">
      <c r="A202" s="3">
        <v>44501</v>
      </c>
      <c r="B202" s="4">
        <v>332.097</v>
      </c>
    </row>
    <row r="203" spans="1:2" ht="12.75">
      <c r="A203" s="3">
        <v>44531</v>
      </c>
      <c r="B203" s="4">
        <v>331.867</v>
      </c>
    </row>
    <row r="204" spans="1:2" ht="12.75">
      <c r="A204" s="3">
        <v>44562</v>
      </c>
      <c r="B204" s="4">
        <v>334.372</v>
      </c>
    </row>
    <row r="205" spans="1:2" ht="12.75">
      <c r="A205" s="3">
        <v>44593</v>
      </c>
      <c r="B205" s="4">
        <v>330.014</v>
      </c>
    </row>
    <row r="206" spans="1:2" ht="12.75">
      <c r="A206" s="3">
        <v>44621</v>
      </c>
      <c r="B206" s="4">
        <v>336.023</v>
      </c>
    </row>
    <row r="207" spans="1:2" ht="12.75">
      <c r="A207" s="3">
        <v>44652</v>
      </c>
      <c r="B207" s="4">
        <v>341.67</v>
      </c>
    </row>
    <row r="208" spans="1:2" ht="12.75">
      <c r="A208" s="3">
        <v>44682</v>
      </c>
      <c r="B208" s="4">
        <v>345.243</v>
      </c>
    </row>
    <row r="209" spans="1:2" ht="12.75">
      <c r="A209" s="3">
        <v>44713</v>
      </c>
      <c r="B209" s="4">
        <v>339.968</v>
      </c>
    </row>
    <row r="210" spans="1:2" ht="12.75">
      <c r="A210" s="3">
        <v>44743</v>
      </c>
      <c r="B210" s="4">
        <v>328.864</v>
      </c>
    </row>
    <row r="211" spans="1:2" ht="12.75">
      <c r="A211" s="3">
        <v>44774</v>
      </c>
      <c r="B211" s="4">
        <v>324.291</v>
      </c>
    </row>
    <row r="212" spans="1:2" ht="12.75">
      <c r="A212" s="3">
        <v>44805</v>
      </c>
      <c r="B212" s="4">
        <v>316.229</v>
      </c>
    </row>
    <row r="213" spans="1:2" ht="12.75">
      <c r="A213" s="3">
        <v>44835</v>
      </c>
      <c r="B213" s="4">
        <v>308.808</v>
      </c>
    </row>
    <row r="214" spans="1:2" ht="12.75">
      <c r="A214" s="3">
        <v>44866</v>
      </c>
      <c r="B214" s="4">
        <v>308.255</v>
      </c>
    </row>
    <row r="215" spans="1:2" ht="12.75">
      <c r="A215" s="3">
        <v>44896</v>
      </c>
      <c r="B215" s="4">
        <v>307.063</v>
      </c>
    </row>
    <row r="216" spans="1:2" ht="12.75">
      <c r="A216" s="3">
        <v>44927</v>
      </c>
      <c r="B216" s="4">
        <v>309.964</v>
      </c>
    </row>
    <row r="217" spans="1:2" ht="12.75">
      <c r="A217" s="3">
        <v>44958</v>
      </c>
      <c r="B217" s="4">
        <v>311.937</v>
      </c>
    </row>
    <row r="218" spans="1:2" ht="12.75">
      <c r="A218" s="3">
        <v>44986</v>
      </c>
      <c r="B218" s="4">
        <v>315.07</v>
      </c>
    </row>
    <row r="219" spans="1:2" ht="12.75">
      <c r="A219" s="3">
        <v>45017</v>
      </c>
      <c r="B219" s="4">
        <v>316.979</v>
      </c>
    </row>
    <row r="220" spans="1:2" ht="12.75">
      <c r="A220" s="3">
        <v>45047</v>
      </c>
      <c r="B220" s="4">
        <v>318.136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15" sqref="B15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10</v>
      </c>
      <c r="B8" s="2" t="s">
        <v>33</v>
      </c>
    </row>
    <row r="10" ht="12.75">
      <c r="A10" s="2" t="s">
        <v>27</v>
      </c>
    </row>
    <row r="11" spans="1:2" ht="12.75">
      <c r="A11" s="2" t="s">
        <v>9</v>
      </c>
      <c r="B11" s="2" t="s">
        <v>10</v>
      </c>
    </row>
    <row r="12" spans="1:2" ht="12.75">
      <c r="A12" s="3">
        <v>37987</v>
      </c>
      <c r="B12" s="4">
        <v>158.475</v>
      </c>
    </row>
    <row r="13" spans="1:2" ht="12.75">
      <c r="A13" s="3">
        <v>38353</v>
      </c>
      <c r="B13" s="4">
        <v>168.275</v>
      </c>
    </row>
    <row r="14" spans="1:2" ht="12.75">
      <c r="A14" s="3">
        <v>38718</v>
      </c>
      <c r="B14" s="4">
        <v>175.44166666666666</v>
      </c>
    </row>
    <row r="15" spans="1:2" ht="12.75">
      <c r="A15" s="3">
        <v>39083</v>
      </c>
      <c r="B15" s="4">
        <v>179.575</v>
      </c>
    </row>
    <row r="16" spans="1:2" ht="12.75">
      <c r="A16" s="3">
        <v>39448</v>
      </c>
      <c r="B16" s="4">
        <v>185.35833333333332</v>
      </c>
    </row>
    <row r="17" spans="1:2" ht="12.75">
      <c r="A17" s="3">
        <v>39814</v>
      </c>
      <c r="B17" s="4">
        <v>191.00833333333333</v>
      </c>
    </row>
    <row r="18" spans="1:2" ht="12.75">
      <c r="A18" s="3">
        <v>40179</v>
      </c>
      <c r="B18" s="4">
        <v>191.4</v>
      </c>
    </row>
    <row r="19" spans="1:2" ht="12.75">
      <c r="A19" s="3">
        <v>40544</v>
      </c>
      <c r="B19" s="4">
        <v>197.36666666666667</v>
      </c>
    </row>
    <row r="20" spans="1:2" ht="12.75">
      <c r="A20" s="3">
        <v>40909</v>
      </c>
      <c r="B20" s="4">
        <v>205.38333333333333</v>
      </c>
    </row>
    <row r="21" spans="1:2" ht="12.75">
      <c r="A21" s="3">
        <v>41275</v>
      </c>
      <c r="B21" s="4">
        <v>210.725</v>
      </c>
    </row>
    <row r="22" spans="1:2" ht="12.75">
      <c r="A22" s="3">
        <v>41640</v>
      </c>
      <c r="B22" s="4">
        <v>214.3</v>
      </c>
    </row>
    <row r="23" spans="1:2" ht="12.75">
      <c r="A23" s="3">
        <v>42005</v>
      </c>
      <c r="B23" s="4">
        <v>216.98333333333332</v>
      </c>
    </row>
    <row r="24" spans="1:2" ht="12.75">
      <c r="A24" s="3">
        <v>42370</v>
      </c>
      <c r="B24" s="4">
        <v>219.025</v>
      </c>
    </row>
    <row r="25" spans="1:2" ht="12.75">
      <c r="A25" s="3">
        <v>42736</v>
      </c>
      <c r="B25" s="4">
        <v>220.89166666666668</v>
      </c>
    </row>
    <row r="26" spans="1:2" ht="12.75">
      <c r="A26" s="3">
        <v>43101</v>
      </c>
      <c r="B26" s="4">
        <v>223.075</v>
      </c>
    </row>
    <row r="27" spans="1:2" ht="12.75">
      <c r="A27" s="3">
        <v>43466</v>
      </c>
      <c r="B27" s="4">
        <v>232.63333333333333</v>
      </c>
    </row>
    <row r="28" spans="1:2" ht="12.75">
      <c r="A28" s="3">
        <v>43831</v>
      </c>
      <c r="B28" s="4">
        <v>236.56666666666666</v>
      </c>
    </row>
    <row r="29" spans="1:2" ht="12.75">
      <c r="A29" s="3">
        <v>44197</v>
      </c>
      <c r="B29" s="4">
        <v>248.11258333333333</v>
      </c>
    </row>
    <row r="30" spans="1:2" ht="12.75">
      <c r="A30" s="3">
        <v>44562</v>
      </c>
      <c r="B30" s="4">
        <v>274.4415833333333</v>
      </c>
    </row>
    <row r="31" spans="1:2" ht="12.75">
      <c r="A31" s="3">
        <v>44927</v>
      </c>
      <c r="B31" s="12" t="e">
        <f>NA()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0"/>
  <sheetViews>
    <sheetView zoomScalePageLayoutView="0" workbookViewId="0" topLeftCell="A1">
      <selection activeCell="B8" sqref="B8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10</v>
      </c>
      <c r="B8" s="2" t="s">
        <v>11</v>
      </c>
    </row>
    <row r="10" ht="12.75">
      <c r="A10" s="2" t="s">
        <v>8</v>
      </c>
    </row>
    <row r="11" spans="1:2" ht="12.75">
      <c r="A11" s="2" t="s">
        <v>9</v>
      </c>
      <c r="B11" s="2" t="s">
        <v>10</v>
      </c>
    </row>
    <row r="12" spans="1:2" ht="12.75">
      <c r="A12" s="3">
        <v>38718</v>
      </c>
      <c r="B12" s="4">
        <v>173</v>
      </c>
    </row>
    <row r="13" spans="1:2" ht="12.75">
      <c r="A13" s="3">
        <v>38749</v>
      </c>
      <c r="B13" s="4">
        <v>174.4</v>
      </c>
    </row>
    <row r="14" spans="1:2" ht="12.75">
      <c r="A14" s="3">
        <v>38777</v>
      </c>
      <c r="B14" s="4">
        <v>175.1</v>
      </c>
    </row>
    <row r="15" spans="1:2" ht="12.75">
      <c r="A15" s="3">
        <v>38808</v>
      </c>
      <c r="B15" s="4">
        <v>175</v>
      </c>
    </row>
    <row r="16" spans="1:2" ht="12.75">
      <c r="A16" s="3">
        <v>38838</v>
      </c>
      <c r="B16" s="4">
        <v>175.3</v>
      </c>
    </row>
    <row r="17" spans="1:2" ht="12.75">
      <c r="A17" s="3">
        <v>38869</v>
      </c>
      <c r="B17" s="4">
        <v>175.6</v>
      </c>
    </row>
    <row r="18" spans="1:2" ht="12.75">
      <c r="A18" s="3">
        <v>38899</v>
      </c>
      <c r="B18" s="4">
        <v>175.5</v>
      </c>
    </row>
    <row r="19" spans="1:2" ht="12.75">
      <c r="A19" s="3">
        <v>38930</v>
      </c>
      <c r="B19" s="4">
        <v>175.5</v>
      </c>
    </row>
    <row r="20" spans="1:2" ht="12.75">
      <c r="A20" s="3">
        <v>38961</v>
      </c>
      <c r="B20" s="4">
        <v>176.1</v>
      </c>
    </row>
    <row r="21" spans="1:2" ht="12.75">
      <c r="A21" s="3">
        <v>38991</v>
      </c>
      <c r="B21" s="4">
        <v>176.3</v>
      </c>
    </row>
    <row r="22" spans="1:2" ht="12.75">
      <c r="A22" s="3">
        <v>39022</v>
      </c>
      <c r="B22" s="4">
        <v>176.7</v>
      </c>
    </row>
    <row r="23" spans="1:2" ht="12.75">
      <c r="A23" s="3">
        <v>39052</v>
      </c>
      <c r="B23" s="4">
        <v>176.8</v>
      </c>
    </row>
    <row r="24" spans="1:2" ht="12.75">
      <c r="A24" s="3">
        <v>39083</v>
      </c>
      <c r="B24" s="4">
        <v>178.4</v>
      </c>
    </row>
    <row r="25" spans="1:2" ht="12.75">
      <c r="A25" s="3">
        <v>39114</v>
      </c>
      <c r="B25" s="4">
        <v>178.8</v>
      </c>
    </row>
    <row r="26" spans="1:2" ht="12.75">
      <c r="A26" s="3">
        <v>39142</v>
      </c>
      <c r="B26" s="4">
        <v>178.8</v>
      </c>
    </row>
    <row r="27" spans="1:2" ht="12.75">
      <c r="A27" s="3">
        <v>39173</v>
      </c>
      <c r="B27" s="4">
        <v>178.9</v>
      </c>
    </row>
    <row r="28" spans="1:2" ht="12.75">
      <c r="A28" s="3">
        <v>39203</v>
      </c>
      <c r="B28" s="4">
        <v>179.1</v>
      </c>
    </row>
    <row r="29" spans="1:2" ht="12.75">
      <c r="A29" s="3">
        <v>39234</v>
      </c>
      <c r="B29" s="4">
        <v>179.5</v>
      </c>
    </row>
    <row r="30" spans="1:2" ht="12.75">
      <c r="A30" s="3">
        <v>39264</v>
      </c>
      <c r="B30" s="4">
        <v>179.9</v>
      </c>
    </row>
    <row r="31" spans="1:2" ht="12.75">
      <c r="A31" s="3">
        <v>39295</v>
      </c>
      <c r="B31" s="4">
        <v>179.9</v>
      </c>
    </row>
    <row r="32" spans="1:2" ht="12.75">
      <c r="A32" s="3">
        <v>39326</v>
      </c>
      <c r="B32" s="4">
        <v>179.8</v>
      </c>
    </row>
    <row r="33" spans="1:2" ht="12.75">
      <c r="A33" s="3">
        <v>39356</v>
      </c>
      <c r="B33" s="4">
        <v>180.4</v>
      </c>
    </row>
    <row r="34" spans="1:2" ht="12.75">
      <c r="A34" s="3">
        <v>39387</v>
      </c>
      <c r="B34" s="4">
        <v>180.6</v>
      </c>
    </row>
    <row r="35" spans="1:2" ht="12.75">
      <c r="A35" s="3">
        <v>39417</v>
      </c>
      <c r="B35" s="4">
        <v>180.8</v>
      </c>
    </row>
    <row r="36" spans="1:2" ht="12.75">
      <c r="A36" s="3">
        <v>39448</v>
      </c>
      <c r="B36" s="4">
        <v>182</v>
      </c>
    </row>
    <row r="37" spans="1:2" ht="12.75">
      <c r="A37" s="3">
        <v>39479</v>
      </c>
      <c r="B37" s="4">
        <v>182.5</v>
      </c>
    </row>
    <row r="38" spans="1:2" ht="12.75">
      <c r="A38" s="3">
        <v>39508</v>
      </c>
      <c r="B38" s="4">
        <v>182.9</v>
      </c>
    </row>
    <row r="39" spans="1:2" ht="12.75">
      <c r="A39" s="3">
        <v>39539</v>
      </c>
      <c r="B39" s="4">
        <v>183.4</v>
      </c>
    </row>
    <row r="40" spans="1:2" ht="12.75">
      <c r="A40" s="3">
        <v>39569</v>
      </c>
      <c r="B40" s="4">
        <v>183.6</v>
      </c>
    </row>
    <row r="41" spans="1:2" ht="12.75">
      <c r="A41" s="3">
        <v>39600</v>
      </c>
      <c r="B41" s="4">
        <v>184.4</v>
      </c>
    </row>
    <row r="42" spans="1:2" ht="12.75">
      <c r="A42" s="3">
        <v>39630</v>
      </c>
      <c r="B42" s="4">
        <v>185.4</v>
      </c>
    </row>
    <row r="43" spans="1:2" ht="12.75">
      <c r="A43" s="3">
        <v>39661</v>
      </c>
      <c r="B43" s="4">
        <v>186</v>
      </c>
    </row>
    <row r="44" spans="1:2" ht="12.75">
      <c r="A44" s="3">
        <v>39692</v>
      </c>
      <c r="B44" s="4">
        <v>187</v>
      </c>
    </row>
    <row r="45" spans="1:2" ht="12.75">
      <c r="A45" s="3">
        <v>39722</v>
      </c>
      <c r="B45" s="4">
        <v>187.6</v>
      </c>
    </row>
    <row r="46" spans="1:2" ht="12.75">
      <c r="A46" s="3">
        <v>39753</v>
      </c>
      <c r="B46" s="4">
        <v>189.9</v>
      </c>
    </row>
    <row r="47" spans="1:2" ht="12.75">
      <c r="A47" s="3">
        <v>39783</v>
      </c>
      <c r="B47" s="4">
        <v>189.6</v>
      </c>
    </row>
    <row r="48" spans="1:2" ht="12.75">
      <c r="A48" s="3">
        <v>39814</v>
      </c>
      <c r="B48" s="4">
        <v>191</v>
      </c>
    </row>
    <row r="49" spans="1:2" ht="12.75">
      <c r="A49" s="3">
        <v>39845</v>
      </c>
      <c r="B49" s="4">
        <v>190.7</v>
      </c>
    </row>
    <row r="50" spans="1:2" ht="12.75">
      <c r="A50" s="3">
        <v>39873</v>
      </c>
      <c r="B50" s="4">
        <v>191.8</v>
      </c>
    </row>
    <row r="51" spans="1:2" ht="12.75">
      <c r="A51" s="3">
        <v>39904</v>
      </c>
      <c r="B51" s="4">
        <v>191.4</v>
      </c>
    </row>
    <row r="52" spans="1:2" ht="12.75">
      <c r="A52" s="3">
        <v>39934</v>
      </c>
      <c r="B52" s="4">
        <v>191.5</v>
      </c>
    </row>
    <row r="53" spans="1:2" ht="12.75">
      <c r="A53" s="3">
        <v>39965</v>
      </c>
      <c r="B53" s="4">
        <v>191.6</v>
      </c>
    </row>
    <row r="54" spans="1:2" ht="12.75">
      <c r="A54" s="3">
        <v>39995</v>
      </c>
      <c r="B54" s="4">
        <v>191.5</v>
      </c>
    </row>
    <row r="55" spans="1:2" ht="12.75">
      <c r="A55" s="3">
        <v>40026</v>
      </c>
      <c r="B55" s="4">
        <v>190.9</v>
      </c>
    </row>
    <row r="56" spans="1:2" ht="12.75">
      <c r="A56" s="3">
        <v>40057</v>
      </c>
      <c r="B56" s="4">
        <v>189.9</v>
      </c>
    </row>
    <row r="57" spans="1:2" ht="12.75">
      <c r="A57" s="3">
        <v>40087</v>
      </c>
      <c r="B57" s="4">
        <v>189.9</v>
      </c>
    </row>
    <row r="58" spans="1:2" ht="12.75">
      <c r="A58" s="3">
        <v>40118</v>
      </c>
      <c r="B58" s="4">
        <v>190.7</v>
      </c>
    </row>
    <row r="59" spans="1:2" ht="12.75">
      <c r="A59" s="3">
        <v>40148</v>
      </c>
      <c r="B59" s="4">
        <v>191.2</v>
      </c>
    </row>
    <row r="60" spans="1:2" ht="12.75">
      <c r="A60" s="3">
        <v>40179</v>
      </c>
      <c r="B60" s="4">
        <v>191</v>
      </c>
    </row>
    <row r="61" spans="1:2" ht="12.75">
      <c r="A61" s="3">
        <v>40210</v>
      </c>
      <c r="B61" s="4">
        <v>190.9</v>
      </c>
    </row>
    <row r="62" spans="1:2" ht="12.75">
      <c r="A62" s="3">
        <v>40238</v>
      </c>
      <c r="B62" s="4">
        <v>190.8</v>
      </c>
    </row>
    <row r="63" spans="1:2" ht="12.75">
      <c r="A63" s="3">
        <v>40269</v>
      </c>
      <c r="B63" s="4">
        <v>191.4</v>
      </c>
    </row>
    <row r="64" spans="1:2" ht="12.75">
      <c r="A64" s="3">
        <v>40299</v>
      </c>
      <c r="B64" s="4">
        <v>190.7</v>
      </c>
    </row>
    <row r="65" spans="1:2" ht="12.75">
      <c r="A65" s="3">
        <v>40330</v>
      </c>
      <c r="B65" s="4">
        <v>191</v>
      </c>
    </row>
    <row r="66" spans="1:2" ht="12.75">
      <c r="A66" s="3">
        <v>40360</v>
      </c>
      <c r="B66" s="4">
        <v>190.9</v>
      </c>
    </row>
    <row r="67" spans="1:2" ht="12.75">
      <c r="A67" s="3">
        <v>40391</v>
      </c>
      <c r="B67" s="4">
        <v>191.4</v>
      </c>
    </row>
    <row r="68" spans="1:2" ht="12.75">
      <c r="A68" s="3">
        <v>40422</v>
      </c>
      <c r="B68" s="4">
        <v>192.4</v>
      </c>
    </row>
    <row r="69" spans="1:2" ht="12.75">
      <c r="A69" s="3">
        <v>40452</v>
      </c>
      <c r="B69" s="4">
        <v>192</v>
      </c>
    </row>
    <row r="70" spans="1:2" ht="12.75">
      <c r="A70" s="3">
        <v>40483</v>
      </c>
      <c r="B70" s="4">
        <v>191.5</v>
      </c>
    </row>
    <row r="71" spans="1:2" ht="12.75">
      <c r="A71" s="3">
        <v>40513</v>
      </c>
      <c r="B71" s="4">
        <v>192.8</v>
      </c>
    </row>
    <row r="72" spans="1:2" ht="12.75">
      <c r="A72" s="3">
        <v>40544</v>
      </c>
      <c r="B72" s="4">
        <v>194.1</v>
      </c>
    </row>
    <row r="73" spans="1:2" ht="12.75">
      <c r="A73" s="3">
        <v>40575</v>
      </c>
      <c r="B73" s="4">
        <v>194.7</v>
      </c>
    </row>
    <row r="74" spans="1:2" ht="12.75">
      <c r="A74" s="3">
        <v>40603</v>
      </c>
      <c r="B74" s="4">
        <v>195.7</v>
      </c>
    </row>
    <row r="75" spans="1:2" ht="12.75">
      <c r="A75" s="3">
        <v>40634</v>
      </c>
      <c r="B75" s="4">
        <v>195.6</v>
      </c>
    </row>
    <row r="76" spans="1:2" ht="12.75">
      <c r="A76" s="3">
        <v>40664</v>
      </c>
      <c r="B76" s="4">
        <v>196.1</v>
      </c>
    </row>
    <row r="77" spans="1:2" ht="12.75">
      <c r="A77" s="3">
        <v>40695</v>
      </c>
      <c r="B77" s="4">
        <v>196.9</v>
      </c>
    </row>
    <row r="78" spans="1:2" ht="12.75">
      <c r="A78" s="3">
        <v>40725</v>
      </c>
      <c r="B78" s="4">
        <v>197.6</v>
      </c>
    </row>
    <row r="79" spans="1:2" ht="12.75">
      <c r="A79" s="3">
        <v>40756</v>
      </c>
      <c r="B79" s="4">
        <v>198.1</v>
      </c>
    </row>
    <row r="80" spans="1:2" ht="12.75">
      <c r="A80" s="3">
        <v>40787</v>
      </c>
      <c r="B80" s="4">
        <v>199.4</v>
      </c>
    </row>
    <row r="81" spans="1:2" ht="12.75">
      <c r="A81" s="3">
        <v>40817</v>
      </c>
      <c r="B81" s="4">
        <v>199.3</v>
      </c>
    </row>
    <row r="82" spans="1:2" ht="12.75">
      <c r="A82" s="3">
        <v>40848</v>
      </c>
      <c r="B82" s="4">
        <v>200</v>
      </c>
    </row>
    <row r="83" spans="1:2" ht="12.75">
      <c r="A83" s="3">
        <v>40878</v>
      </c>
      <c r="B83" s="4">
        <v>200.9</v>
      </c>
    </row>
    <row r="84" spans="1:2" ht="12.75">
      <c r="A84" s="3">
        <v>40909</v>
      </c>
      <c r="B84" s="4">
        <v>202.1</v>
      </c>
    </row>
    <row r="85" spans="1:2" ht="12.75">
      <c r="A85" s="3">
        <v>40940</v>
      </c>
      <c r="B85" s="4">
        <v>203.3</v>
      </c>
    </row>
    <row r="86" spans="1:2" ht="12.75">
      <c r="A86" s="3">
        <v>40969</v>
      </c>
      <c r="B86" s="4">
        <v>204.2</v>
      </c>
    </row>
    <row r="87" spans="1:2" ht="12.75">
      <c r="A87" s="3">
        <v>41000</v>
      </c>
      <c r="B87" s="4">
        <v>204.5</v>
      </c>
    </row>
    <row r="88" spans="1:2" ht="12.75">
      <c r="A88" s="3">
        <v>41030</v>
      </c>
      <c r="B88" s="4">
        <v>205.1</v>
      </c>
    </row>
    <row r="89" spans="1:2" ht="12.75">
      <c r="A89" s="3">
        <v>41061</v>
      </c>
      <c r="B89" s="4">
        <v>205.5</v>
      </c>
    </row>
    <row r="90" spans="1:2" ht="12.75">
      <c r="A90" s="3">
        <v>41091</v>
      </c>
      <c r="B90" s="4">
        <v>205.9</v>
      </c>
    </row>
    <row r="91" spans="1:2" ht="12.75">
      <c r="A91" s="3">
        <v>41122</v>
      </c>
      <c r="B91" s="4">
        <v>206</v>
      </c>
    </row>
    <row r="92" spans="1:2" ht="12.75">
      <c r="A92" s="3">
        <v>41153</v>
      </c>
      <c r="B92" s="4">
        <v>205.4</v>
      </c>
    </row>
    <row r="93" spans="1:2" ht="12.75">
      <c r="A93" s="3">
        <v>41183</v>
      </c>
      <c r="B93" s="4">
        <v>206.3</v>
      </c>
    </row>
    <row r="94" spans="1:2" ht="12.75">
      <c r="A94" s="3">
        <v>41214</v>
      </c>
      <c r="B94" s="4">
        <v>207.9</v>
      </c>
    </row>
    <row r="95" spans="1:2" ht="12.75">
      <c r="A95" s="3">
        <v>41244</v>
      </c>
      <c r="B95" s="4">
        <v>208.4</v>
      </c>
    </row>
    <row r="96" spans="1:2" ht="12.75">
      <c r="A96" s="3">
        <v>41275</v>
      </c>
      <c r="B96" s="4">
        <v>209.4</v>
      </c>
    </row>
    <row r="97" spans="1:2" ht="12.75">
      <c r="A97" s="3">
        <v>41306</v>
      </c>
      <c r="B97" s="4">
        <v>210</v>
      </c>
    </row>
    <row r="98" spans="1:2" ht="12.75">
      <c r="A98" s="3">
        <v>41334</v>
      </c>
      <c r="B98" s="4">
        <v>210</v>
      </c>
    </row>
    <row r="99" spans="1:2" ht="12.75">
      <c r="A99" s="3">
        <v>41365</v>
      </c>
      <c r="B99" s="4">
        <v>210.6</v>
      </c>
    </row>
    <row r="100" spans="1:2" ht="12.75">
      <c r="A100" s="3">
        <v>41395</v>
      </c>
      <c r="B100" s="4">
        <v>210.6</v>
      </c>
    </row>
    <row r="101" spans="1:2" ht="12.75">
      <c r="A101" s="3">
        <v>41426</v>
      </c>
      <c r="B101" s="4">
        <v>210.9</v>
      </c>
    </row>
    <row r="102" spans="1:2" ht="12.75">
      <c r="A102" s="3">
        <v>41456</v>
      </c>
      <c r="B102" s="4">
        <v>211.1</v>
      </c>
    </row>
    <row r="103" spans="1:2" ht="12.75">
      <c r="A103" s="3">
        <v>41487</v>
      </c>
      <c r="B103" s="4">
        <v>211.1</v>
      </c>
    </row>
    <row r="104" spans="1:2" ht="12.75">
      <c r="A104" s="3">
        <v>41518</v>
      </c>
      <c r="B104" s="4">
        <v>211.1</v>
      </c>
    </row>
    <row r="105" spans="1:2" ht="12.75">
      <c r="A105" s="3">
        <v>41548</v>
      </c>
      <c r="B105" s="4">
        <v>211.2</v>
      </c>
    </row>
    <row r="106" spans="1:2" ht="12.75">
      <c r="A106" s="3">
        <v>41579</v>
      </c>
      <c r="B106" s="4">
        <v>211.2</v>
      </c>
    </row>
    <row r="107" spans="1:2" ht="12.75">
      <c r="A107" s="3">
        <v>41609</v>
      </c>
      <c r="B107" s="4">
        <v>211.5</v>
      </c>
    </row>
    <row r="108" spans="1:2" ht="12.75">
      <c r="A108" s="3">
        <v>41640</v>
      </c>
      <c r="B108" s="4">
        <v>213</v>
      </c>
    </row>
    <row r="109" spans="1:2" ht="12.75">
      <c r="A109" s="3">
        <v>41671</v>
      </c>
      <c r="B109" s="4">
        <v>213.6</v>
      </c>
    </row>
    <row r="110" spans="1:2" ht="12.75">
      <c r="A110" s="3">
        <v>41699</v>
      </c>
      <c r="B110" s="4">
        <v>213.7</v>
      </c>
    </row>
    <row r="111" spans="1:2" ht="12.75">
      <c r="A111" s="3">
        <v>41730</v>
      </c>
      <c r="B111" s="4">
        <v>214.4</v>
      </c>
    </row>
    <row r="112" spans="1:2" ht="12.75">
      <c r="A112" s="3">
        <v>41760</v>
      </c>
      <c r="B112" s="4">
        <v>214.4</v>
      </c>
    </row>
    <row r="113" spans="1:2" ht="12.75">
      <c r="A113" s="3">
        <v>41791</v>
      </c>
      <c r="B113" s="4">
        <v>214.4</v>
      </c>
    </row>
    <row r="114" spans="1:2" ht="12.75">
      <c r="A114" s="3">
        <v>41821</v>
      </c>
      <c r="B114" s="4">
        <v>214.7</v>
      </c>
    </row>
    <row r="115" spans="1:2" ht="12.75">
      <c r="A115" s="3">
        <v>41852</v>
      </c>
      <c r="B115" s="4">
        <v>214.7</v>
      </c>
    </row>
    <row r="116" spans="1:2" ht="12.75">
      <c r="A116" s="3">
        <v>41883</v>
      </c>
      <c r="B116" s="4">
        <v>214.4</v>
      </c>
    </row>
    <row r="117" spans="1:2" ht="12.75">
      <c r="A117" s="3">
        <v>41913</v>
      </c>
      <c r="B117" s="4">
        <v>214.5</v>
      </c>
    </row>
    <row r="118" spans="1:2" ht="12.75">
      <c r="A118" s="3">
        <v>41944</v>
      </c>
      <c r="B118" s="4">
        <v>214.9</v>
      </c>
    </row>
    <row r="119" spans="1:2" ht="12.75">
      <c r="A119" s="3">
        <v>41974</v>
      </c>
      <c r="B119" s="4">
        <v>214.9</v>
      </c>
    </row>
    <row r="120" spans="1:2" ht="12.75">
      <c r="A120" s="3">
        <v>42005</v>
      </c>
      <c r="B120" s="4">
        <v>216.6</v>
      </c>
    </row>
    <row r="121" spans="1:2" ht="12.75">
      <c r="A121" s="3">
        <v>42036</v>
      </c>
      <c r="B121" s="4">
        <v>216.5</v>
      </c>
    </row>
    <row r="122" spans="1:2" ht="12.75">
      <c r="A122" s="3">
        <v>42064</v>
      </c>
      <c r="B122" s="4">
        <v>216.6</v>
      </c>
    </row>
    <row r="123" spans="1:2" ht="12.75">
      <c r="A123" s="3">
        <v>42095</v>
      </c>
      <c r="B123" s="4">
        <v>216.7</v>
      </c>
    </row>
    <row r="124" spans="1:2" ht="12.75">
      <c r="A124" s="3">
        <v>42125</v>
      </c>
      <c r="B124" s="4">
        <v>216.7</v>
      </c>
    </row>
    <row r="125" spans="1:2" ht="12.75">
      <c r="A125" s="3">
        <v>42156</v>
      </c>
      <c r="B125" s="4">
        <v>216.7</v>
      </c>
    </row>
    <row r="126" spans="1:2" ht="12.75">
      <c r="A126" s="3">
        <v>42186</v>
      </c>
      <c r="B126" s="4">
        <v>217.2</v>
      </c>
    </row>
    <row r="127" spans="1:2" ht="12.75">
      <c r="A127" s="3">
        <v>42217</v>
      </c>
      <c r="B127" s="4">
        <v>217.3</v>
      </c>
    </row>
    <row r="128" spans="1:2" ht="12.75">
      <c r="A128" s="3">
        <v>42248</v>
      </c>
      <c r="B128" s="4">
        <v>217.3</v>
      </c>
    </row>
    <row r="129" spans="1:2" ht="12.75">
      <c r="A129" s="3">
        <v>42278</v>
      </c>
      <c r="B129" s="4">
        <v>217.3</v>
      </c>
    </row>
    <row r="130" spans="1:2" ht="12.75">
      <c r="A130" s="3">
        <v>42309</v>
      </c>
      <c r="B130" s="4">
        <v>217.4</v>
      </c>
    </row>
    <row r="131" spans="1:2" ht="12.75">
      <c r="A131" s="3">
        <v>42339</v>
      </c>
      <c r="B131" s="4">
        <v>217.5</v>
      </c>
    </row>
    <row r="132" spans="1:2" ht="12.75">
      <c r="A132" s="3">
        <v>42370</v>
      </c>
      <c r="B132" s="4">
        <v>218.7</v>
      </c>
    </row>
    <row r="133" spans="1:2" ht="12.75">
      <c r="A133" s="3">
        <v>42401</v>
      </c>
      <c r="B133" s="4">
        <v>218.7</v>
      </c>
    </row>
    <row r="134" spans="1:2" ht="12.75">
      <c r="A134" s="3">
        <v>42430</v>
      </c>
      <c r="B134" s="4">
        <v>218.7</v>
      </c>
    </row>
    <row r="135" spans="1:2" ht="12.75">
      <c r="A135" s="3">
        <v>42461</v>
      </c>
      <c r="B135" s="4">
        <v>218.8</v>
      </c>
    </row>
    <row r="136" spans="1:2" ht="12.75">
      <c r="A136" s="3">
        <v>42491</v>
      </c>
      <c r="B136" s="4">
        <v>219</v>
      </c>
    </row>
    <row r="137" spans="1:2" ht="12.75">
      <c r="A137" s="3">
        <v>42522</v>
      </c>
      <c r="B137" s="4">
        <v>219</v>
      </c>
    </row>
    <row r="138" spans="1:2" ht="12.75">
      <c r="A138" s="3">
        <v>42552</v>
      </c>
      <c r="B138" s="4">
        <v>219.1</v>
      </c>
    </row>
    <row r="139" spans="1:2" ht="12.75">
      <c r="A139" s="3">
        <v>42583</v>
      </c>
      <c r="B139" s="4">
        <v>219.2</v>
      </c>
    </row>
    <row r="140" spans="1:2" ht="12.75">
      <c r="A140" s="3">
        <v>42614</v>
      </c>
      <c r="B140" s="4">
        <v>219.1</v>
      </c>
    </row>
    <row r="141" spans="1:2" ht="12.75">
      <c r="A141" s="3">
        <v>42644</v>
      </c>
      <c r="B141" s="4">
        <v>219.2</v>
      </c>
    </row>
    <row r="142" spans="1:2" ht="12.75">
      <c r="A142" s="3">
        <v>42675</v>
      </c>
      <c r="B142" s="4">
        <v>219.4</v>
      </c>
    </row>
    <row r="143" spans="1:2" ht="12.75">
      <c r="A143" s="3">
        <v>42705</v>
      </c>
      <c r="B143" s="4">
        <v>219.4</v>
      </c>
    </row>
    <row r="144" spans="1:2" ht="12.75">
      <c r="A144" s="3">
        <v>42736</v>
      </c>
      <c r="B144" s="4">
        <v>220.2</v>
      </c>
    </row>
    <row r="145" spans="1:2" ht="12.75">
      <c r="A145" s="3">
        <v>42767</v>
      </c>
      <c r="B145" s="4">
        <v>220.4</v>
      </c>
    </row>
    <row r="146" spans="1:2" ht="12.75">
      <c r="A146" s="3">
        <v>42795</v>
      </c>
      <c r="B146" s="4">
        <v>220.9</v>
      </c>
    </row>
    <row r="147" spans="1:2" ht="12.75">
      <c r="A147" s="3">
        <v>42826</v>
      </c>
      <c r="B147" s="4">
        <v>220.4</v>
      </c>
    </row>
    <row r="148" spans="1:2" ht="12.75">
      <c r="A148" s="3">
        <v>42856</v>
      </c>
      <c r="B148" s="4">
        <v>220.9</v>
      </c>
    </row>
    <row r="149" spans="1:2" ht="12.75">
      <c r="A149" s="3">
        <v>42887</v>
      </c>
      <c r="B149" s="4">
        <v>220.9</v>
      </c>
    </row>
    <row r="150" spans="1:2" ht="12.75">
      <c r="A150" s="3">
        <v>42917</v>
      </c>
      <c r="B150" s="4">
        <v>221</v>
      </c>
    </row>
    <row r="151" spans="1:2" ht="12.75">
      <c r="A151" s="3">
        <v>42948</v>
      </c>
      <c r="B151" s="4">
        <v>221</v>
      </c>
    </row>
    <row r="152" spans="1:2" ht="12.75">
      <c r="A152" s="3">
        <v>42979</v>
      </c>
      <c r="B152" s="4">
        <v>221.1</v>
      </c>
    </row>
    <row r="153" spans="1:2" ht="12.75">
      <c r="A153" s="3">
        <v>43009</v>
      </c>
      <c r="B153" s="4">
        <v>221.1</v>
      </c>
    </row>
    <row r="154" spans="1:2" ht="12.75">
      <c r="A154" s="3">
        <v>43040</v>
      </c>
      <c r="B154" s="4">
        <v>221.4</v>
      </c>
    </row>
    <row r="155" spans="1:2" ht="12.75">
      <c r="A155" s="3">
        <v>43070</v>
      </c>
      <c r="B155" s="4">
        <v>221.4</v>
      </c>
    </row>
    <row r="156" spans="1:2" ht="12.75">
      <c r="A156" s="3">
        <v>43101</v>
      </c>
      <c r="B156" s="4">
        <v>217.9</v>
      </c>
    </row>
    <row r="157" spans="1:2" ht="12.75">
      <c r="A157" s="3">
        <v>43132</v>
      </c>
      <c r="B157" s="4">
        <v>218.1</v>
      </c>
    </row>
    <row r="158" spans="1:2" ht="12.75">
      <c r="A158" s="3">
        <v>43160</v>
      </c>
      <c r="B158" s="4">
        <v>219.1</v>
      </c>
    </row>
    <row r="159" spans="1:2" ht="12.75">
      <c r="A159" s="3">
        <v>43191</v>
      </c>
      <c r="B159" s="4">
        <v>219.2</v>
      </c>
    </row>
    <row r="160" spans="1:2" ht="12.75">
      <c r="A160" s="3">
        <v>43221</v>
      </c>
      <c r="B160" s="4">
        <v>219.3</v>
      </c>
    </row>
    <row r="161" spans="1:2" ht="12.75">
      <c r="A161" s="3">
        <v>43252</v>
      </c>
      <c r="B161" s="4">
        <v>219.6</v>
      </c>
    </row>
    <row r="162" spans="1:2" ht="12.75">
      <c r="A162" s="3">
        <v>43282</v>
      </c>
      <c r="B162" s="4">
        <v>220.6</v>
      </c>
    </row>
    <row r="163" spans="1:2" ht="12.75">
      <c r="A163" s="3">
        <v>43313</v>
      </c>
      <c r="B163" s="4">
        <v>228</v>
      </c>
    </row>
    <row r="164" spans="1:2" ht="12.75">
      <c r="A164" s="3">
        <v>43344</v>
      </c>
      <c r="B164" s="4">
        <v>228.7</v>
      </c>
    </row>
    <row r="165" spans="1:2" ht="12.75">
      <c r="A165" s="3">
        <v>43374</v>
      </c>
      <c r="B165" s="4">
        <v>228.7</v>
      </c>
    </row>
    <row r="166" spans="1:2" ht="12.75">
      <c r="A166" s="3">
        <v>43405</v>
      </c>
      <c r="B166" s="4">
        <v>228.8</v>
      </c>
    </row>
    <row r="167" spans="1:2" ht="12.75">
      <c r="A167" s="3">
        <v>43435</v>
      </c>
      <c r="B167" s="4">
        <v>228.9</v>
      </c>
    </row>
    <row r="168" spans="1:2" ht="12.75">
      <c r="A168" s="3">
        <v>43466</v>
      </c>
      <c r="B168" s="4">
        <v>231.1</v>
      </c>
    </row>
    <row r="169" spans="1:2" ht="12.75">
      <c r="A169" s="3">
        <v>43497</v>
      </c>
      <c r="B169" s="4">
        <v>231.6</v>
      </c>
    </row>
    <row r="170" spans="1:2" ht="12.75">
      <c r="A170" s="3">
        <v>43525</v>
      </c>
      <c r="B170" s="4">
        <v>231.6</v>
      </c>
    </row>
    <row r="171" spans="1:2" ht="12.75">
      <c r="A171" s="3">
        <v>43556</v>
      </c>
      <c r="B171" s="4">
        <v>231.7</v>
      </c>
    </row>
    <row r="172" spans="1:2" ht="12.75">
      <c r="A172" s="3">
        <v>43586</v>
      </c>
      <c r="B172" s="4">
        <v>232.3</v>
      </c>
    </row>
    <row r="173" spans="1:2" ht="12.75">
      <c r="A173" s="3">
        <v>43617</v>
      </c>
      <c r="B173" s="4">
        <v>232.4</v>
      </c>
    </row>
    <row r="174" spans="1:2" ht="12.75">
      <c r="A174" s="3">
        <v>43647</v>
      </c>
      <c r="B174" s="4">
        <v>232.6</v>
      </c>
    </row>
    <row r="175" spans="1:2" ht="12.75">
      <c r="A175" s="3">
        <v>43678</v>
      </c>
      <c r="B175" s="4">
        <v>232.7</v>
      </c>
    </row>
    <row r="176" spans="1:2" ht="12.75">
      <c r="A176" s="3">
        <v>43709</v>
      </c>
      <c r="B176" s="4">
        <v>233.7</v>
      </c>
    </row>
    <row r="177" spans="1:2" ht="12.75">
      <c r="A177" s="3">
        <v>43739</v>
      </c>
      <c r="B177" s="4">
        <v>233.7</v>
      </c>
    </row>
    <row r="178" spans="1:2" ht="12.75">
      <c r="A178" s="3">
        <v>43770</v>
      </c>
      <c r="B178" s="4">
        <v>234</v>
      </c>
    </row>
    <row r="179" spans="1:2" ht="12.75">
      <c r="A179" s="3">
        <v>43800</v>
      </c>
      <c r="B179" s="4">
        <v>234.2</v>
      </c>
    </row>
    <row r="180" spans="1:2" ht="12.75">
      <c r="A180" s="3">
        <v>43831</v>
      </c>
      <c r="B180" s="4">
        <v>236.3</v>
      </c>
    </row>
    <row r="181" spans="1:2" ht="12.75">
      <c r="A181" s="3">
        <v>43862</v>
      </c>
      <c r="B181" s="4">
        <v>236.5</v>
      </c>
    </row>
    <row r="182" spans="1:2" ht="12.75">
      <c r="A182" s="3">
        <v>43891</v>
      </c>
      <c r="B182" s="4">
        <v>236.5</v>
      </c>
    </row>
    <row r="183" spans="1:2" ht="12.75">
      <c r="A183" s="3">
        <v>43922</v>
      </c>
      <c r="B183" s="4">
        <v>236.6</v>
      </c>
    </row>
    <row r="184" spans="1:2" ht="12.75">
      <c r="A184" s="3">
        <v>43952</v>
      </c>
      <c r="B184" s="4">
        <v>236.6</v>
      </c>
    </row>
    <row r="185" spans="1:2" ht="12.75">
      <c r="A185" s="3">
        <v>43983</v>
      </c>
      <c r="B185" s="4">
        <v>236.6</v>
      </c>
    </row>
    <row r="186" spans="1:2" ht="12.75">
      <c r="A186" s="3">
        <v>44013</v>
      </c>
      <c r="B186" s="4">
        <v>236.5</v>
      </c>
    </row>
    <row r="187" spans="1:2" ht="12.75">
      <c r="A187" s="3">
        <v>44044</v>
      </c>
      <c r="B187" s="4">
        <v>236.5</v>
      </c>
    </row>
    <row r="188" spans="1:2" ht="12.75">
      <c r="A188" s="3">
        <v>44075</v>
      </c>
      <c r="B188" s="4">
        <v>236.5</v>
      </c>
    </row>
    <row r="189" spans="1:2" ht="12.75">
      <c r="A189" s="3">
        <v>44105</v>
      </c>
      <c r="B189" s="4">
        <v>236.7</v>
      </c>
    </row>
    <row r="190" spans="1:2" ht="12.75">
      <c r="A190" s="3">
        <v>44136</v>
      </c>
      <c r="B190" s="4">
        <v>236.7</v>
      </c>
    </row>
    <row r="191" spans="1:2" ht="12.75">
      <c r="A191" s="3">
        <v>44166</v>
      </c>
      <c r="B191" s="4">
        <v>236.8</v>
      </c>
    </row>
    <row r="192" spans="1:2" ht="12.75">
      <c r="A192" s="3">
        <v>44197</v>
      </c>
      <c r="B192" s="4">
        <v>240.8</v>
      </c>
    </row>
    <row r="193" spans="1:2" ht="12.75">
      <c r="A193" s="3">
        <v>44228</v>
      </c>
      <c r="B193" s="4">
        <v>241.1</v>
      </c>
    </row>
    <row r="194" spans="1:2" ht="12.75">
      <c r="A194" s="3">
        <v>44256</v>
      </c>
      <c r="B194" s="4">
        <v>241.3</v>
      </c>
    </row>
    <row r="195" spans="1:2" ht="12.75">
      <c r="A195" s="3">
        <v>44287</v>
      </c>
      <c r="B195" s="4">
        <v>241.5</v>
      </c>
    </row>
    <row r="196" spans="1:2" ht="12.75">
      <c r="A196" s="3">
        <v>44317</v>
      </c>
      <c r="B196" s="4">
        <v>243.4</v>
      </c>
    </row>
    <row r="197" spans="1:2" ht="12.75">
      <c r="A197" s="3">
        <v>44348</v>
      </c>
      <c r="B197" s="4">
        <v>246.9</v>
      </c>
    </row>
    <row r="198" spans="1:2" ht="12.75">
      <c r="A198" s="3">
        <v>44378</v>
      </c>
      <c r="B198" s="4">
        <v>247.682</v>
      </c>
    </row>
    <row r="199" spans="1:2" ht="12.75">
      <c r="A199" s="3">
        <v>44409</v>
      </c>
      <c r="B199" s="4">
        <v>248.835</v>
      </c>
    </row>
    <row r="200" spans="1:2" ht="12.75">
      <c r="A200" s="3">
        <v>44440</v>
      </c>
      <c r="B200" s="4">
        <v>249.86</v>
      </c>
    </row>
    <row r="201" spans="1:2" ht="12.75">
      <c r="A201" s="3">
        <v>44470</v>
      </c>
      <c r="B201" s="4">
        <v>257.313</v>
      </c>
    </row>
    <row r="202" spans="1:2" ht="12.75">
      <c r="A202" s="3">
        <v>44501</v>
      </c>
      <c r="B202" s="4">
        <v>258.281</v>
      </c>
    </row>
    <row r="203" spans="1:2" ht="12.75">
      <c r="A203" s="3">
        <v>44531</v>
      </c>
      <c r="B203" s="4">
        <v>260.38</v>
      </c>
    </row>
    <row r="204" spans="1:2" ht="12.75">
      <c r="A204" s="3">
        <v>44562</v>
      </c>
      <c r="B204" s="4">
        <v>261.208</v>
      </c>
    </row>
    <row r="205" spans="1:2" ht="12.75">
      <c r="A205" s="3">
        <v>44593</v>
      </c>
      <c r="B205" s="4">
        <v>262.762</v>
      </c>
    </row>
    <row r="206" spans="1:2" ht="12.75">
      <c r="A206" s="3">
        <v>44621</v>
      </c>
      <c r="B206" s="4">
        <v>263.433</v>
      </c>
    </row>
    <row r="207" spans="1:2" ht="12.75">
      <c r="A207" s="3">
        <v>44652</v>
      </c>
      <c r="B207" s="4">
        <v>270.673</v>
      </c>
    </row>
    <row r="208" spans="1:2" ht="12.75">
      <c r="A208" s="3">
        <v>44682</v>
      </c>
      <c r="B208" s="4">
        <v>271.423</v>
      </c>
    </row>
    <row r="209" spans="1:2" ht="12.75">
      <c r="A209" s="3">
        <v>44713</v>
      </c>
      <c r="B209" s="4">
        <v>274.14</v>
      </c>
    </row>
    <row r="210" spans="1:2" ht="12.75">
      <c r="A210" s="3">
        <v>44743</v>
      </c>
      <c r="B210" s="4">
        <v>275.184</v>
      </c>
    </row>
    <row r="211" spans="1:2" ht="12.75">
      <c r="A211" s="3">
        <v>44774</v>
      </c>
      <c r="B211" s="4">
        <v>282.317</v>
      </c>
    </row>
    <row r="212" spans="1:2" ht="12.75">
      <c r="A212" s="3">
        <v>44805</v>
      </c>
      <c r="B212" s="4">
        <v>282.714</v>
      </c>
    </row>
    <row r="213" spans="1:2" ht="12.75">
      <c r="A213" s="3">
        <v>44835</v>
      </c>
      <c r="B213" s="4">
        <v>282.777</v>
      </c>
    </row>
    <row r="214" spans="1:2" ht="12.75">
      <c r="A214" s="3">
        <v>44866</v>
      </c>
      <c r="B214" s="4">
        <v>283.298</v>
      </c>
    </row>
    <row r="215" spans="1:2" ht="12.75">
      <c r="A215" s="3">
        <v>44896</v>
      </c>
      <c r="B215" s="4">
        <v>283.37</v>
      </c>
    </row>
    <row r="216" spans="1:2" ht="12.75">
      <c r="A216" s="3">
        <v>44927</v>
      </c>
      <c r="B216" s="4">
        <v>293.057</v>
      </c>
    </row>
    <row r="217" spans="1:2" ht="12.75">
      <c r="A217" s="3">
        <v>44958</v>
      </c>
      <c r="B217" s="4">
        <v>294.047</v>
      </c>
    </row>
    <row r="218" spans="1:2" ht="12.75">
      <c r="A218" s="3">
        <v>44986</v>
      </c>
      <c r="B218" s="4">
        <v>294.9</v>
      </c>
    </row>
    <row r="219" spans="1:2" ht="12.75">
      <c r="A219" s="3">
        <v>45017</v>
      </c>
      <c r="B219" s="4">
        <v>295.819</v>
      </c>
    </row>
    <row r="220" spans="1:2" ht="12.75">
      <c r="A220" s="3">
        <v>45047</v>
      </c>
      <c r="B220" s="4">
        <v>295.997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F51" sqref="F51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12</v>
      </c>
      <c r="B8" s="2" t="s">
        <v>29</v>
      </c>
    </row>
    <row r="10" ht="12.75">
      <c r="A10" s="2" t="s">
        <v>27</v>
      </c>
    </row>
    <row r="11" spans="1:2" ht="12.75">
      <c r="A11" s="2" t="s">
        <v>9</v>
      </c>
      <c r="B11" s="2" t="s">
        <v>12</v>
      </c>
    </row>
    <row r="12" spans="1:2" ht="12.75">
      <c r="A12" s="3">
        <v>37987</v>
      </c>
      <c r="B12" s="4">
        <v>115.61666666666666</v>
      </c>
    </row>
    <row r="13" spans="1:2" ht="12.75">
      <c r="A13" s="3">
        <v>38353</v>
      </c>
      <c r="B13" s="4">
        <v>111.34166666666667</v>
      </c>
    </row>
    <row r="14" spans="1:2" ht="12.75">
      <c r="A14" s="3">
        <v>38718</v>
      </c>
      <c r="B14" s="4">
        <v>124.275</v>
      </c>
    </row>
    <row r="15" spans="1:2" ht="12.75">
      <c r="A15" s="3">
        <v>39083</v>
      </c>
      <c r="B15" s="4">
        <v>122.64166666666667</v>
      </c>
    </row>
    <row r="16" spans="1:2" ht="12.75">
      <c r="A16" s="3">
        <v>39448</v>
      </c>
      <c r="B16" s="4">
        <v>167.24166666666667</v>
      </c>
    </row>
    <row r="17" spans="1:2" ht="12.75">
      <c r="A17" s="3">
        <v>39814</v>
      </c>
      <c r="B17" s="4">
        <v>107.66666666666667</v>
      </c>
    </row>
    <row r="18" spans="1:2" ht="12.75">
      <c r="A18" s="3">
        <v>40179</v>
      </c>
      <c r="B18" s="4">
        <v>133.86666666666667</v>
      </c>
    </row>
    <row r="19" spans="1:2" ht="12.75">
      <c r="A19" s="3">
        <v>40544</v>
      </c>
      <c r="B19" s="4">
        <v>143.5</v>
      </c>
    </row>
    <row r="20" spans="1:2" ht="12.75">
      <c r="A20" s="3">
        <v>40909</v>
      </c>
      <c r="B20" s="4">
        <v>133.14166666666668</v>
      </c>
    </row>
    <row r="21" spans="1:2" ht="12.75">
      <c r="A21" s="3">
        <v>41275</v>
      </c>
      <c r="B21" s="4">
        <v>120.85</v>
      </c>
    </row>
    <row r="22" spans="1:2" ht="12.75">
      <c r="A22" s="3">
        <v>41640</v>
      </c>
      <c r="B22" s="4">
        <v>124.58333333333333</v>
      </c>
    </row>
    <row r="23" spans="1:2" ht="12.75">
      <c r="A23" s="3">
        <v>42005</v>
      </c>
      <c r="B23" s="4">
        <v>102.94166666666666</v>
      </c>
    </row>
    <row r="24" spans="1:2" ht="12.75">
      <c r="A24" s="3">
        <v>42370</v>
      </c>
      <c r="B24" s="4">
        <v>95.20833333333333</v>
      </c>
    </row>
    <row r="25" spans="1:2" ht="12.75">
      <c r="A25" s="3">
        <v>42736</v>
      </c>
      <c r="B25" s="4">
        <v>112.70833333333333</v>
      </c>
    </row>
    <row r="26" spans="1:2" ht="12.75">
      <c r="A26" s="3">
        <v>43101</v>
      </c>
      <c r="B26" s="4">
        <v>132.825</v>
      </c>
    </row>
    <row r="27" spans="1:2" ht="12.75">
      <c r="A27" s="3">
        <v>43466</v>
      </c>
      <c r="B27" s="4">
        <v>120.76666666666667</v>
      </c>
    </row>
    <row r="28" spans="1:2" ht="12.75">
      <c r="A28" s="3">
        <v>43831</v>
      </c>
      <c r="B28" s="4">
        <v>101.025</v>
      </c>
    </row>
    <row r="29" spans="1:2" ht="12.75">
      <c r="A29" s="3">
        <v>44197</v>
      </c>
      <c r="B29" s="4">
        <v>255.273</v>
      </c>
    </row>
    <row r="30" spans="1:2" ht="12.75">
      <c r="A30" s="3">
        <v>44562</v>
      </c>
      <c r="B30" s="12" t="e">
        <f>NA()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5"/>
  <sheetViews>
    <sheetView zoomScalePageLayoutView="0" workbookViewId="0" topLeftCell="A8">
      <selection activeCell="A12" sqref="A12:IV36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12</v>
      </c>
      <c r="B8" s="2" t="s">
        <v>13</v>
      </c>
    </row>
    <row r="10" ht="12.75">
      <c r="A10" s="2" t="s">
        <v>8</v>
      </c>
    </row>
    <row r="11" spans="1:2" ht="12.75">
      <c r="A11" s="2" t="s">
        <v>9</v>
      </c>
      <c r="B11" s="2" t="s">
        <v>12</v>
      </c>
    </row>
    <row r="12" spans="1:2" ht="12.75">
      <c r="A12" s="3">
        <v>38718</v>
      </c>
      <c r="B12" s="4">
        <v>118.6</v>
      </c>
    </row>
    <row r="13" spans="1:2" ht="12.75">
      <c r="A13" s="3">
        <v>38749</v>
      </c>
      <c r="B13" s="4">
        <v>117</v>
      </c>
    </row>
    <row r="14" spans="1:2" ht="12.75">
      <c r="A14" s="3">
        <v>38777</v>
      </c>
      <c r="B14" s="4">
        <v>117</v>
      </c>
    </row>
    <row r="15" spans="1:2" ht="12.75">
      <c r="A15" s="3">
        <v>38808</v>
      </c>
      <c r="B15" s="4">
        <v>117.6</v>
      </c>
    </row>
    <row r="16" spans="1:2" ht="12.75">
      <c r="A16" s="3">
        <v>38838</v>
      </c>
      <c r="B16" s="4">
        <v>119.6</v>
      </c>
    </row>
    <row r="17" spans="1:2" ht="12.75">
      <c r="A17" s="3">
        <v>38869</v>
      </c>
      <c r="B17" s="4">
        <v>125.3</v>
      </c>
    </row>
    <row r="18" spans="1:2" ht="12.75">
      <c r="A18" s="3">
        <v>38899</v>
      </c>
      <c r="B18" s="4">
        <v>132.2</v>
      </c>
    </row>
    <row r="19" spans="1:2" ht="12.75">
      <c r="A19" s="3">
        <v>38930</v>
      </c>
      <c r="B19" s="4">
        <v>134.4</v>
      </c>
    </row>
    <row r="20" spans="1:2" ht="12.75">
      <c r="A20" s="3">
        <v>38961</v>
      </c>
      <c r="B20" s="4">
        <v>136.5</v>
      </c>
    </row>
    <row r="21" spans="1:2" ht="12.75">
      <c r="A21" s="3">
        <v>38991</v>
      </c>
      <c r="B21" s="4">
        <v>135.1</v>
      </c>
    </row>
    <row r="22" spans="1:2" ht="12.75">
      <c r="A22" s="3">
        <v>39022</v>
      </c>
      <c r="B22" s="4">
        <v>117.9</v>
      </c>
    </row>
    <row r="23" spans="1:2" ht="12.75">
      <c r="A23" s="3">
        <v>39052</v>
      </c>
      <c r="B23" s="4">
        <v>120.1</v>
      </c>
    </row>
    <row r="24" spans="1:2" ht="12.75">
      <c r="A24" s="3">
        <v>39083</v>
      </c>
      <c r="B24" s="4">
        <v>121.5</v>
      </c>
    </row>
    <row r="25" spans="1:2" ht="12.75">
      <c r="A25" s="3">
        <v>39114</v>
      </c>
      <c r="B25" s="4">
        <v>121.3</v>
      </c>
    </row>
    <row r="26" spans="1:2" ht="12.75">
      <c r="A26" s="3">
        <v>39142</v>
      </c>
      <c r="B26" s="4">
        <v>122.6</v>
      </c>
    </row>
    <row r="27" spans="1:2" ht="12.75">
      <c r="A27" s="3">
        <v>39173</v>
      </c>
      <c r="B27" s="4">
        <v>126.8</v>
      </c>
    </row>
    <row r="28" spans="1:2" ht="12.75">
      <c r="A28" s="3">
        <v>39203</v>
      </c>
      <c r="B28" s="4">
        <v>127.1</v>
      </c>
    </row>
    <row r="29" spans="1:2" ht="12.75">
      <c r="A29" s="3">
        <v>39234</v>
      </c>
      <c r="B29" s="4">
        <v>123.8</v>
      </c>
    </row>
    <row r="30" spans="1:2" ht="12.75">
      <c r="A30" s="3">
        <v>39264</v>
      </c>
      <c r="B30" s="4">
        <v>123.5</v>
      </c>
    </row>
    <row r="31" spans="1:2" ht="12.75">
      <c r="A31" s="3">
        <v>39295</v>
      </c>
      <c r="B31" s="4">
        <v>121.9</v>
      </c>
    </row>
    <row r="32" spans="1:2" ht="12.75">
      <c r="A32" s="3">
        <v>39326</v>
      </c>
      <c r="B32" s="4">
        <v>118.7</v>
      </c>
    </row>
    <row r="33" spans="1:2" ht="12.75">
      <c r="A33" s="3">
        <v>39356</v>
      </c>
      <c r="B33" s="4">
        <v>119.9</v>
      </c>
    </row>
    <row r="34" spans="1:2" ht="12.75">
      <c r="A34" s="3">
        <v>39387</v>
      </c>
      <c r="B34" s="4">
        <v>122.1</v>
      </c>
    </row>
    <row r="35" spans="1:2" ht="12.75">
      <c r="A35" s="3">
        <v>39417</v>
      </c>
      <c r="B35" s="4">
        <v>122.5</v>
      </c>
    </row>
    <row r="36" spans="1:2" ht="12.75">
      <c r="A36" s="3">
        <v>39448</v>
      </c>
      <c r="B36" s="4">
        <v>124.7</v>
      </c>
    </row>
    <row r="37" spans="1:2" ht="12.75">
      <c r="A37" s="3">
        <v>39479</v>
      </c>
      <c r="B37" s="4">
        <v>129.4</v>
      </c>
    </row>
    <row r="38" spans="1:2" ht="12.75">
      <c r="A38" s="3">
        <v>39508</v>
      </c>
      <c r="B38" s="4">
        <v>142.9</v>
      </c>
    </row>
    <row r="39" spans="1:2" ht="12.75">
      <c r="A39" s="3">
        <v>39539</v>
      </c>
      <c r="B39" s="4">
        <v>154.5</v>
      </c>
    </row>
    <row r="40" spans="1:2" ht="12.75">
      <c r="A40" s="3">
        <v>39569</v>
      </c>
      <c r="B40" s="4">
        <v>174</v>
      </c>
    </row>
    <row r="41" spans="1:2" ht="12.75">
      <c r="A41" s="3">
        <v>39600</v>
      </c>
      <c r="B41" s="4">
        <v>203.3</v>
      </c>
    </row>
    <row r="42" spans="1:2" ht="12.75">
      <c r="A42" s="3">
        <v>39630</v>
      </c>
      <c r="B42" s="4">
        <v>210.1</v>
      </c>
    </row>
    <row r="43" spans="1:2" ht="12.75">
      <c r="A43" s="3">
        <v>39661</v>
      </c>
      <c r="B43" s="4">
        <v>211.2</v>
      </c>
    </row>
    <row r="44" spans="1:2" ht="12.75">
      <c r="A44" s="3">
        <v>39692</v>
      </c>
      <c r="B44" s="4">
        <v>202.4</v>
      </c>
    </row>
    <row r="45" spans="1:2" ht="12.75">
      <c r="A45" s="3">
        <v>39722</v>
      </c>
      <c r="B45" s="4">
        <v>168.5</v>
      </c>
    </row>
    <row r="46" spans="1:2" ht="12.75">
      <c r="A46" s="3">
        <v>39753</v>
      </c>
      <c r="B46" s="4">
        <v>161.4</v>
      </c>
    </row>
    <row r="47" spans="1:2" ht="12.75">
      <c r="A47" s="3">
        <v>39783</v>
      </c>
      <c r="B47" s="4">
        <v>124.5</v>
      </c>
    </row>
    <row r="48" spans="1:2" ht="12.75">
      <c r="A48" s="3">
        <v>39814</v>
      </c>
      <c r="B48" s="4">
        <v>113.7</v>
      </c>
    </row>
    <row r="49" spans="1:2" ht="12.75">
      <c r="A49" s="3">
        <v>39845</v>
      </c>
      <c r="B49" s="4">
        <v>108.9</v>
      </c>
    </row>
    <row r="50" spans="1:2" ht="12.75">
      <c r="A50" s="3">
        <v>39873</v>
      </c>
      <c r="B50" s="4">
        <v>109.2</v>
      </c>
    </row>
    <row r="51" spans="1:2" ht="12.75">
      <c r="A51" s="3">
        <v>39904</v>
      </c>
      <c r="B51" s="4">
        <v>98.1</v>
      </c>
    </row>
    <row r="52" spans="1:2" ht="12.75">
      <c r="A52" s="3">
        <v>39934</v>
      </c>
      <c r="B52" s="4">
        <v>91.3</v>
      </c>
    </row>
    <row r="53" spans="1:2" ht="12.75">
      <c r="A53" s="3">
        <v>39965</v>
      </c>
      <c r="B53" s="4">
        <v>96.1</v>
      </c>
    </row>
    <row r="54" spans="1:2" ht="12.75">
      <c r="A54" s="3">
        <v>39995</v>
      </c>
      <c r="B54" s="4">
        <v>98</v>
      </c>
    </row>
    <row r="55" spans="1:2" ht="12.75">
      <c r="A55" s="3">
        <v>40026</v>
      </c>
      <c r="B55" s="4">
        <v>105.3</v>
      </c>
    </row>
    <row r="56" spans="1:2" ht="12.75">
      <c r="A56" s="3">
        <v>40057</v>
      </c>
      <c r="B56" s="4">
        <v>113.1</v>
      </c>
    </row>
    <row r="57" spans="1:2" ht="12.75">
      <c r="A57" s="3">
        <v>40087</v>
      </c>
      <c r="B57" s="4">
        <v>120.7</v>
      </c>
    </row>
    <row r="58" spans="1:2" ht="12.75">
      <c r="A58" s="3">
        <v>40118</v>
      </c>
      <c r="B58" s="4">
        <v>118.6</v>
      </c>
    </row>
    <row r="59" spans="1:2" ht="12.75">
      <c r="A59" s="3">
        <v>40148</v>
      </c>
      <c r="B59" s="4">
        <v>119</v>
      </c>
    </row>
    <row r="60" spans="1:2" ht="12.75">
      <c r="A60" s="3">
        <v>40179</v>
      </c>
      <c r="B60" s="4">
        <v>122.4</v>
      </c>
    </row>
    <row r="61" spans="1:2" ht="12.75">
      <c r="A61" s="3">
        <v>40210</v>
      </c>
      <c r="B61" s="4">
        <v>128.4</v>
      </c>
    </row>
    <row r="62" spans="1:2" ht="12.75">
      <c r="A62" s="3">
        <v>40238</v>
      </c>
      <c r="B62" s="4">
        <v>135.4</v>
      </c>
    </row>
    <row r="63" spans="1:2" ht="12.75">
      <c r="A63" s="3">
        <v>40269</v>
      </c>
      <c r="B63" s="4">
        <v>143.6</v>
      </c>
    </row>
    <row r="64" spans="1:2" ht="12.75">
      <c r="A64" s="3">
        <v>40299</v>
      </c>
      <c r="B64" s="4">
        <v>151.2</v>
      </c>
    </row>
    <row r="65" spans="1:2" ht="12.75">
      <c r="A65" s="3">
        <v>40330</v>
      </c>
      <c r="B65" s="4">
        <v>151.4</v>
      </c>
    </row>
    <row r="66" spans="1:2" ht="12.75">
      <c r="A66" s="3">
        <v>40360</v>
      </c>
      <c r="B66" s="4">
        <v>140.4</v>
      </c>
    </row>
    <row r="67" spans="1:2" ht="12.75">
      <c r="A67" s="3">
        <v>40391</v>
      </c>
      <c r="B67" s="4">
        <v>129.9</v>
      </c>
    </row>
    <row r="68" spans="1:2" ht="12.75">
      <c r="A68" s="3">
        <v>40422</v>
      </c>
      <c r="B68" s="4">
        <v>129.6</v>
      </c>
    </row>
    <row r="69" spans="1:2" ht="12.75">
      <c r="A69" s="3">
        <v>40452</v>
      </c>
      <c r="B69" s="4">
        <v>128.4</v>
      </c>
    </row>
    <row r="70" spans="1:2" ht="12.75">
      <c r="A70" s="3">
        <v>40483</v>
      </c>
      <c r="B70" s="4">
        <v>123.7</v>
      </c>
    </row>
    <row r="71" spans="1:2" ht="12.75">
      <c r="A71" s="3">
        <v>40513</v>
      </c>
      <c r="B71" s="4">
        <v>122</v>
      </c>
    </row>
    <row r="72" spans="1:2" ht="12.75">
      <c r="A72" s="3">
        <v>40544</v>
      </c>
      <c r="B72" s="4">
        <v>129.1</v>
      </c>
    </row>
    <row r="73" spans="1:2" ht="12.75">
      <c r="A73" s="3">
        <v>40575</v>
      </c>
      <c r="B73" s="4">
        <v>142.1</v>
      </c>
    </row>
    <row r="74" spans="1:2" ht="12.75">
      <c r="A74" s="3">
        <v>40603</v>
      </c>
      <c r="B74" s="4">
        <v>147.3</v>
      </c>
    </row>
    <row r="75" spans="1:2" ht="12.75">
      <c r="A75" s="3">
        <v>40634</v>
      </c>
      <c r="B75" s="4">
        <v>150.2</v>
      </c>
    </row>
    <row r="76" spans="1:2" ht="12.75">
      <c r="A76" s="3">
        <v>40664</v>
      </c>
      <c r="B76" s="4">
        <v>149.3</v>
      </c>
    </row>
    <row r="77" spans="1:2" ht="12.75">
      <c r="A77" s="3">
        <v>40695</v>
      </c>
      <c r="B77" s="4">
        <v>146.3</v>
      </c>
    </row>
    <row r="78" spans="1:2" ht="12.75">
      <c r="A78" s="3">
        <v>40725</v>
      </c>
      <c r="B78" s="4">
        <v>146.2</v>
      </c>
    </row>
    <row r="79" spans="1:2" ht="12.75">
      <c r="A79" s="3">
        <v>40756</v>
      </c>
      <c r="B79" s="4">
        <v>144.2</v>
      </c>
    </row>
    <row r="80" spans="1:2" ht="12.75">
      <c r="A80" s="3">
        <v>40787</v>
      </c>
      <c r="B80" s="4">
        <v>143.3</v>
      </c>
    </row>
    <row r="81" spans="1:2" ht="12.75">
      <c r="A81" s="3">
        <v>40817</v>
      </c>
      <c r="B81" s="4">
        <v>142.6</v>
      </c>
    </row>
    <row r="82" spans="1:2" ht="12.75">
      <c r="A82" s="3">
        <v>40848</v>
      </c>
      <c r="B82" s="4">
        <v>141</v>
      </c>
    </row>
    <row r="83" spans="1:2" ht="12.75">
      <c r="A83" s="3">
        <v>40878</v>
      </c>
      <c r="B83" s="4">
        <v>140.4</v>
      </c>
    </row>
    <row r="84" spans="1:2" ht="12.75">
      <c r="A84" s="3">
        <v>40909</v>
      </c>
      <c r="B84" s="4">
        <v>143</v>
      </c>
    </row>
    <row r="85" spans="1:2" ht="12.75">
      <c r="A85" s="3">
        <v>40940</v>
      </c>
      <c r="B85" s="4">
        <v>144.2</v>
      </c>
    </row>
    <row r="86" spans="1:2" ht="12.75">
      <c r="A86" s="3">
        <v>40969</v>
      </c>
      <c r="B86" s="4">
        <v>143.9</v>
      </c>
    </row>
    <row r="87" spans="1:2" ht="12.75">
      <c r="A87" s="3">
        <v>41000</v>
      </c>
      <c r="B87" s="4">
        <v>144.5</v>
      </c>
    </row>
    <row r="88" spans="1:2" ht="12.75">
      <c r="A88" s="3">
        <v>41030</v>
      </c>
      <c r="B88" s="4">
        <v>139.1</v>
      </c>
    </row>
    <row r="89" spans="1:2" ht="12.75">
      <c r="A89" s="3">
        <v>41061</v>
      </c>
      <c r="B89" s="4">
        <v>135.8</v>
      </c>
    </row>
    <row r="90" spans="1:2" ht="12.75">
      <c r="A90" s="3">
        <v>41091</v>
      </c>
      <c r="B90" s="4">
        <v>134.2</v>
      </c>
    </row>
    <row r="91" spans="1:2" ht="12.75">
      <c r="A91" s="3">
        <v>41122</v>
      </c>
      <c r="B91" s="4">
        <v>122.6</v>
      </c>
    </row>
    <row r="92" spans="1:2" ht="12.75">
      <c r="A92" s="3">
        <v>41153</v>
      </c>
      <c r="B92" s="4">
        <v>127</v>
      </c>
    </row>
    <row r="93" spans="1:2" ht="12.75">
      <c r="A93" s="3">
        <v>41183</v>
      </c>
      <c r="B93" s="4">
        <v>123.2</v>
      </c>
    </row>
    <row r="94" spans="1:2" ht="12.75">
      <c r="A94" s="3">
        <v>41214</v>
      </c>
      <c r="B94" s="4">
        <v>118.5</v>
      </c>
    </row>
    <row r="95" spans="1:2" ht="12.75">
      <c r="A95" s="3">
        <v>41244</v>
      </c>
      <c r="B95" s="4">
        <v>121.7</v>
      </c>
    </row>
    <row r="96" spans="1:2" ht="12.75">
      <c r="A96" s="3">
        <v>41275</v>
      </c>
      <c r="B96" s="4">
        <v>124.3</v>
      </c>
    </row>
    <row r="97" spans="1:2" ht="12.75">
      <c r="A97" s="3">
        <v>41306</v>
      </c>
      <c r="B97" s="4">
        <v>122.1</v>
      </c>
    </row>
    <row r="98" spans="1:2" ht="12.75">
      <c r="A98" s="3">
        <v>41334</v>
      </c>
      <c r="B98" s="4">
        <v>119.3</v>
      </c>
    </row>
    <row r="99" spans="1:2" ht="12.75">
      <c r="A99" s="3">
        <v>41365</v>
      </c>
      <c r="B99" s="4">
        <v>120.5</v>
      </c>
    </row>
    <row r="100" spans="1:2" ht="12.75">
      <c r="A100" s="3">
        <v>41395</v>
      </c>
      <c r="B100" s="4">
        <v>119.4</v>
      </c>
    </row>
    <row r="101" spans="1:2" ht="12.75">
      <c r="A101" s="3">
        <v>41426</v>
      </c>
      <c r="B101" s="4">
        <v>119.4</v>
      </c>
    </row>
    <row r="102" spans="1:2" ht="12.75">
      <c r="A102" s="3">
        <v>41456</v>
      </c>
      <c r="B102" s="4">
        <v>119.6</v>
      </c>
    </row>
    <row r="103" spans="1:2" ht="12.75">
      <c r="A103" s="3">
        <v>41487</v>
      </c>
      <c r="B103" s="4">
        <v>120.2</v>
      </c>
    </row>
    <row r="104" spans="1:2" ht="12.75">
      <c r="A104" s="3">
        <v>41518</v>
      </c>
      <c r="B104" s="4">
        <v>120.5</v>
      </c>
    </row>
    <row r="105" spans="1:2" ht="12.75">
      <c r="A105" s="3">
        <v>41548</v>
      </c>
      <c r="B105" s="4">
        <v>120.4</v>
      </c>
    </row>
    <row r="106" spans="1:2" ht="12.75">
      <c r="A106" s="3">
        <v>41579</v>
      </c>
      <c r="B106" s="4">
        <v>121.9</v>
      </c>
    </row>
    <row r="107" spans="1:2" ht="12.75">
      <c r="A107" s="3">
        <v>41609</v>
      </c>
      <c r="B107" s="4">
        <v>122.6</v>
      </c>
    </row>
    <row r="108" spans="1:2" ht="12.75">
      <c r="A108" s="3">
        <v>41640</v>
      </c>
      <c r="B108" s="4">
        <v>124.4</v>
      </c>
    </row>
    <row r="109" spans="1:2" ht="12.75">
      <c r="A109" s="3">
        <v>41671</v>
      </c>
      <c r="B109" s="4">
        <v>124.7</v>
      </c>
    </row>
    <row r="110" spans="1:2" ht="12.75">
      <c r="A110" s="3">
        <v>41699</v>
      </c>
      <c r="B110" s="4">
        <v>124.1</v>
      </c>
    </row>
    <row r="111" spans="1:2" ht="12.75">
      <c r="A111" s="3">
        <v>41730</v>
      </c>
      <c r="B111" s="4">
        <v>124.4</v>
      </c>
    </row>
    <row r="112" spans="1:2" ht="12.75">
      <c r="A112" s="3">
        <v>41760</v>
      </c>
      <c r="B112" s="4">
        <v>125.2</v>
      </c>
    </row>
    <row r="113" spans="1:2" ht="12.75">
      <c r="A113" s="3">
        <v>41791</v>
      </c>
      <c r="B113" s="4">
        <v>125.3</v>
      </c>
    </row>
    <row r="114" spans="1:2" ht="12.75">
      <c r="A114" s="3">
        <v>41821</v>
      </c>
      <c r="B114" s="4">
        <v>125</v>
      </c>
    </row>
    <row r="115" spans="1:2" ht="12.75">
      <c r="A115" s="3">
        <v>41852</v>
      </c>
      <c r="B115" s="4">
        <v>125.2</v>
      </c>
    </row>
    <row r="116" spans="1:2" ht="12.75">
      <c r="A116" s="3">
        <v>41883</v>
      </c>
      <c r="B116" s="4">
        <v>124.9</v>
      </c>
    </row>
    <row r="117" spans="1:2" ht="12.75">
      <c r="A117" s="3">
        <v>41913</v>
      </c>
      <c r="B117" s="4">
        <v>124.7</v>
      </c>
    </row>
    <row r="118" spans="1:2" ht="12.75">
      <c r="A118" s="3">
        <v>41944</v>
      </c>
      <c r="B118" s="4">
        <v>124</v>
      </c>
    </row>
    <row r="119" spans="1:2" ht="12.75">
      <c r="A119" s="3">
        <v>41974</v>
      </c>
      <c r="B119" s="4">
        <v>123.1</v>
      </c>
    </row>
    <row r="120" spans="1:2" ht="12.75">
      <c r="A120" s="3">
        <v>42005</v>
      </c>
      <c r="B120" s="4">
        <v>120.3</v>
      </c>
    </row>
    <row r="121" spans="1:2" ht="12.75">
      <c r="A121" s="3">
        <v>42036</v>
      </c>
      <c r="B121" s="4">
        <v>117</v>
      </c>
    </row>
    <row r="122" spans="1:2" ht="12.75">
      <c r="A122" s="3">
        <v>42064</v>
      </c>
      <c r="B122" s="4">
        <v>116.3</v>
      </c>
    </row>
    <row r="123" spans="1:2" ht="12.75">
      <c r="A123" s="3">
        <v>42095</v>
      </c>
      <c r="B123" s="4">
        <v>109.4</v>
      </c>
    </row>
    <row r="124" spans="1:2" ht="12.75">
      <c r="A124" s="3">
        <v>42125</v>
      </c>
      <c r="B124" s="4">
        <v>103.3</v>
      </c>
    </row>
    <row r="125" spans="1:2" ht="12.75">
      <c r="A125" s="3">
        <v>42156</v>
      </c>
      <c r="B125" s="4">
        <v>100.3</v>
      </c>
    </row>
    <row r="126" spans="1:2" ht="12.75">
      <c r="A126" s="3">
        <v>42186</v>
      </c>
      <c r="B126" s="4">
        <v>98.9</v>
      </c>
    </row>
    <row r="127" spans="1:2" ht="12.75">
      <c r="A127" s="3">
        <v>42217</v>
      </c>
      <c r="B127" s="4">
        <v>98.8</v>
      </c>
    </row>
    <row r="128" spans="1:2" ht="12.75">
      <c r="A128" s="3">
        <v>42248</v>
      </c>
      <c r="B128" s="4">
        <v>98.1</v>
      </c>
    </row>
    <row r="129" spans="1:2" ht="12.75">
      <c r="A129" s="3">
        <v>42278</v>
      </c>
      <c r="B129" s="4">
        <v>95.5</v>
      </c>
    </row>
    <row r="130" spans="1:2" ht="12.75">
      <c r="A130" s="3">
        <v>42309</v>
      </c>
      <c r="B130" s="4">
        <v>91.5</v>
      </c>
    </row>
    <row r="131" spans="1:2" ht="12.75">
      <c r="A131" s="3">
        <v>42339</v>
      </c>
      <c r="B131" s="4">
        <v>85.9</v>
      </c>
    </row>
    <row r="132" spans="1:2" ht="12.75">
      <c r="A132" s="3">
        <v>42370</v>
      </c>
      <c r="B132" s="4">
        <v>85</v>
      </c>
    </row>
    <row r="133" spans="1:2" ht="12.75">
      <c r="A133" s="3">
        <v>42401</v>
      </c>
      <c r="B133" s="4">
        <v>84.8</v>
      </c>
    </row>
    <row r="134" spans="1:2" ht="12.75">
      <c r="A134" s="3">
        <v>42430</v>
      </c>
      <c r="B134" s="4">
        <v>84.8</v>
      </c>
    </row>
    <row r="135" spans="1:2" ht="12.75">
      <c r="A135" s="3">
        <v>42461</v>
      </c>
      <c r="B135" s="4">
        <v>88.4</v>
      </c>
    </row>
    <row r="136" spans="1:2" ht="12.75">
      <c r="A136" s="3">
        <v>42491</v>
      </c>
      <c r="B136" s="4">
        <v>92.9</v>
      </c>
    </row>
    <row r="137" spans="1:2" ht="12.75">
      <c r="A137" s="3">
        <v>42522</v>
      </c>
      <c r="B137" s="4">
        <v>98.2</v>
      </c>
    </row>
    <row r="138" spans="1:2" ht="12.75">
      <c r="A138" s="3">
        <v>42552</v>
      </c>
      <c r="B138" s="4">
        <v>102.3</v>
      </c>
    </row>
    <row r="139" spans="1:2" ht="12.75">
      <c r="A139" s="3">
        <v>42583</v>
      </c>
      <c r="B139" s="4">
        <v>105.5</v>
      </c>
    </row>
    <row r="140" spans="1:2" ht="12.75">
      <c r="A140" s="3">
        <v>42614</v>
      </c>
      <c r="B140" s="4">
        <v>103.1</v>
      </c>
    </row>
    <row r="141" spans="1:2" ht="12.75">
      <c r="A141" s="3">
        <v>42644</v>
      </c>
      <c r="B141" s="4">
        <v>97.9</v>
      </c>
    </row>
    <row r="142" spans="1:2" ht="12.75">
      <c r="A142" s="3">
        <v>42675</v>
      </c>
      <c r="B142" s="4">
        <v>97.9</v>
      </c>
    </row>
    <row r="143" spans="1:2" ht="12.75">
      <c r="A143" s="3">
        <v>42705</v>
      </c>
      <c r="B143" s="4">
        <v>101.7</v>
      </c>
    </row>
    <row r="144" spans="1:2" ht="12.75">
      <c r="A144" s="3">
        <v>42736</v>
      </c>
      <c r="B144" s="4">
        <v>105.9</v>
      </c>
    </row>
    <row r="145" spans="1:2" ht="12.75">
      <c r="A145" s="3">
        <v>42767</v>
      </c>
      <c r="B145" s="4">
        <v>108.9</v>
      </c>
    </row>
    <row r="146" spans="1:2" ht="12.75">
      <c r="A146" s="3">
        <v>42795</v>
      </c>
      <c r="B146" s="4">
        <v>112</v>
      </c>
    </row>
    <row r="147" spans="1:2" ht="12.75">
      <c r="A147" s="3">
        <v>42826</v>
      </c>
      <c r="B147" s="4">
        <v>110.3</v>
      </c>
    </row>
    <row r="148" spans="1:2" ht="12.75">
      <c r="A148" s="3">
        <v>42856</v>
      </c>
      <c r="B148" s="4">
        <v>113.7</v>
      </c>
    </row>
    <row r="149" spans="1:2" ht="12.75">
      <c r="A149" s="3">
        <v>42887</v>
      </c>
      <c r="B149" s="4">
        <v>114</v>
      </c>
    </row>
    <row r="150" spans="1:2" ht="12.75">
      <c r="A150" s="3">
        <v>42917</v>
      </c>
      <c r="B150" s="4">
        <v>114.3</v>
      </c>
    </row>
    <row r="151" spans="1:2" ht="12.75">
      <c r="A151" s="3">
        <v>42948</v>
      </c>
      <c r="B151" s="4">
        <v>113.5</v>
      </c>
    </row>
    <row r="152" spans="1:2" ht="12.75">
      <c r="A152" s="3">
        <v>42979</v>
      </c>
      <c r="B152" s="4">
        <v>116.4</v>
      </c>
    </row>
    <row r="153" spans="1:2" ht="12.75">
      <c r="A153" s="3">
        <v>43009</v>
      </c>
      <c r="B153" s="4">
        <v>113.2</v>
      </c>
    </row>
    <row r="154" spans="1:2" ht="12.75">
      <c r="A154" s="3">
        <v>43040</v>
      </c>
      <c r="B154" s="4">
        <v>113.9</v>
      </c>
    </row>
    <row r="155" spans="1:2" ht="12.75">
      <c r="A155" s="3">
        <v>43070</v>
      </c>
      <c r="B155" s="4">
        <v>116.4</v>
      </c>
    </row>
    <row r="156" spans="1:2" ht="12.75">
      <c r="A156" s="3">
        <v>43101</v>
      </c>
      <c r="B156" s="4">
        <v>116.6</v>
      </c>
    </row>
    <row r="157" spans="1:2" ht="12.75">
      <c r="A157" s="3">
        <v>43132</v>
      </c>
      <c r="B157" s="4">
        <v>117.8</v>
      </c>
    </row>
    <row r="158" spans="1:2" ht="12.75">
      <c r="A158" s="3">
        <v>43160</v>
      </c>
      <c r="B158" s="4">
        <v>119.4</v>
      </c>
    </row>
    <row r="159" spans="1:2" ht="12.75">
      <c r="A159" s="3">
        <v>43191</v>
      </c>
      <c r="B159" s="4">
        <v>121.6</v>
      </c>
    </row>
    <row r="160" spans="1:2" ht="12.75">
      <c r="A160" s="3">
        <v>43221</v>
      </c>
      <c r="B160" s="4">
        <v>130.5</v>
      </c>
    </row>
    <row r="161" spans="1:2" ht="12.75">
      <c r="A161" s="3">
        <v>43252</v>
      </c>
      <c r="B161" s="4">
        <v>135.3</v>
      </c>
    </row>
    <row r="162" spans="1:2" ht="12.75">
      <c r="A162" s="3">
        <v>43282</v>
      </c>
      <c r="B162" s="4">
        <v>138.7</v>
      </c>
    </row>
    <row r="163" spans="1:2" ht="12.75">
      <c r="A163" s="3">
        <v>43313</v>
      </c>
      <c r="B163" s="4">
        <v>142.5</v>
      </c>
    </row>
    <row r="164" spans="1:2" ht="12.75">
      <c r="A164" s="3">
        <v>43344</v>
      </c>
      <c r="B164" s="4">
        <v>143.8</v>
      </c>
    </row>
    <row r="165" spans="1:2" ht="12.75">
      <c r="A165" s="3">
        <v>43374</v>
      </c>
      <c r="B165" s="4">
        <v>141.3</v>
      </c>
    </row>
    <row r="166" spans="1:2" ht="12.75">
      <c r="A166" s="3">
        <v>43405</v>
      </c>
      <c r="B166" s="4">
        <v>145.2</v>
      </c>
    </row>
    <row r="167" spans="1:2" ht="12.75">
      <c r="A167" s="3">
        <v>43435</v>
      </c>
      <c r="B167" s="4">
        <v>141.2</v>
      </c>
    </row>
    <row r="168" spans="1:2" ht="12.75">
      <c r="A168" s="3">
        <v>43466</v>
      </c>
      <c r="B168" s="4">
        <v>136.9</v>
      </c>
    </row>
    <row r="169" spans="1:2" ht="12.75">
      <c r="A169" s="3">
        <v>43497</v>
      </c>
      <c r="B169" s="4">
        <v>130.4</v>
      </c>
    </row>
    <row r="170" spans="1:2" ht="12.75">
      <c r="A170" s="3">
        <v>43525</v>
      </c>
      <c r="B170" s="4">
        <v>132.4</v>
      </c>
    </row>
    <row r="171" spans="1:2" ht="12.75">
      <c r="A171" s="3">
        <v>43556</v>
      </c>
      <c r="B171" s="4">
        <v>124.6</v>
      </c>
    </row>
    <row r="172" spans="1:2" ht="12.75">
      <c r="A172" s="3">
        <v>43586</v>
      </c>
      <c r="B172" s="4">
        <v>125.8</v>
      </c>
    </row>
    <row r="173" spans="1:2" ht="12.75">
      <c r="A173" s="3">
        <v>43617</v>
      </c>
      <c r="B173" s="4">
        <v>122.9</v>
      </c>
    </row>
    <row r="174" spans="1:2" ht="12.75">
      <c r="A174" s="3">
        <v>43647</v>
      </c>
      <c r="B174" s="4">
        <v>119.3</v>
      </c>
    </row>
    <row r="175" spans="1:2" ht="12.75">
      <c r="A175" s="3">
        <v>43678</v>
      </c>
      <c r="B175" s="4">
        <v>115.3</v>
      </c>
    </row>
    <row r="176" spans="1:2" ht="12.75">
      <c r="A176" s="3">
        <v>43709</v>
      </c>
      <c r="B176" s="4">
        <v>114.4</v>
      </c>
    </row>
    <row r="177" spans="1:2" ht="12.75">
      <c r="A177" s="3">
        <v>43739</v>
      </c>
      <c r="B177" s="4">
        <v>113.8</v>
      </c>
    </row>
    <row r="178" spans="1:2" ht="12.75">
      <c r="A178" s="3">
        <v>43770</v>
      </c>
      <c r="B178" s="4">
        <v>108.6</v>
      </c>
    </row>
    <row r="179" spans="1:2" ht="12.75">
      <c r="A179" s="3">
        <v>43800</v>
      </c>
      <c r="B179" s="4">
        <v>104.8</v>
      </c>
    </row>
    <row r="180" spans="1:2" ht="12.75">
      <c r="A180" s="3">
        <v>43831</v>
      </c>
      <c r="B180" s="4">
        <v>102.5</v>
      </c>
    </row>
    <row r="181" spans="1:2" ht="12.75">
      <c r="A181" s="3">
        <v>43862</v>
      </c>
      <c r="B181" s="4">
        <v>104.4</v>
      </c>
    </row>
    <row r="182" spans="1:2" ht="12.75">
      <c r="A182" s="3">
        <v>43891</v>
      </c>
      <c r="B182" s="4">
        <v>104.6</v>
      </c>
    </row>
    <row r="183" spans="1:2" ht="12.75">
      <c r="A183" s="3">
        <v>43922</v>
      </c>
      <c r="B183" s="4">
        <v>104.1</v>
      </c>
    </row>
    <row r="184" spans="1:2" ht="12.75">
      <c r="A184" s="3">
        <v>43952</v>
      </c>
      <c r="B184" s="4">
        <v>97.5</v>
      </c>
    </row>
    <row r="185" spans="1:2" ht="12.75">
      <c r="A185" s="3">
        <v>43983</v>
      </c>
      <c r="B185" s="4">
        <v>98.2</v>
      </c>
    </row>
    <row r="186" spans="1:2" ht="12.75">
      <c r="A186" s="3">
        <v>44013</v>
      </c>
      <c r="B186" s="4">
        <v>97.2</v>
      </c>
    </row>
    <row r="187" spans="1:2" ht="12.75">
      <c r="A187" s="3">
        <v>44044</v>
      </c>
      <c r="B187" s="4">
        <v>95.4</v>
      </c>
    </row>
    <row r="188" spans="1:2" ht="12.75">
      <c r="A188" s="3">
        <v>44075</v>
      </c>
      <c r="B188" s="4">
        <v>95.3</v>
      </c>
    </row>
    <row r="189" spans="1:2" ht="12.75">
      <c r="A189" s="3">
        <v>44105</v>
      </c>
      <c r="B189" s="4">
        <v>99.6</v>
      </c>
    </row>
    <row r="190" spans="1:2" ht="12.75">
      <c r="A190" s="3">
        <v>44136</v>
      </c>
      <c r="B190" s="4">
        <v>102.4</v>
      </c>
    </row>
    <row r="191" spans="1:2" ht="12.75">
      <c r="A191" s="3">
        <v>44166</v>
      </c>
      <c r="B191" s="4">
        <v>111.1</v>
      </c>
    </row>
    <row r="192" spans="1:2" ht="12.75">
      <c r="A192" s="3">
        <v>44197</v>
      </c>
      <c r="B192" s="4">
        <v>121.8</v>
      </c>
    </row>
    <row r="193" spans="1:2" ht="12.75">
      <c r="A193" s="3">
        <v>44228</v>
      </c>
      <c r="B193" s="4">
        <v>138.7</v>
      </c>
    </row>
    <row r="194" spans="1:2" ht="12.75">
      <c r="A194" s="3">
        <v>44256</v>
      </c>
      <c r="B194" s="4">
        <v>173.7</v>
      </c>
    </row>
    <row r="195" spans="1:2" ht="12.75">
      <c r="A195" s="3">
        <v>44287</v>
      </c>
      <c r="B195" s="4">
        <v>221.2</v>
      </c>
    </row>
    <row r="196" spans="1:2" ht="12.75">
      <c r="A196" s="3">
        <v>44317</v>
      </c>
      <c r="B196" s="4">
        <v>231.7</v>
      </c>
    </row>
    <row r="197" spans="1:2" ht="12.75">
      <c r="A197" s="3">
        <v>44348</v>
      </c>
      <c r="B197" s="4">
        <v>256.7</v>
      </c>
    </row>
    <row r="198" spans="1:2" ht="12.75">
      <c r="A198" s="3">
        <v>44378</v>
      </c>
      <c r="B198" s="4">
        <v>274.766</v>
      </c>
    </row>
    <row r="199" spans="1:2" ht="12.75">
      <c r="A199" s="3">
        <v>44409</v>
      </c>
      <c r="B199" s="4">
        <v>297.523</v>
      </c>
    </row>
    <row r="200" spans="1:2" ht="12.75">
      <c r="A200" s="3">
        <v>44440</v>
      </c>
      <c r="B200" s="4">
        <v>323.342</v>
      </c>
    </row>
    <row r="201" spans="1:2" ht="12.75">
      <c r="A201" s="3">
        <v>44470</v>
      </c>
      <c r="B201" s="4">
        <v>334.633</v>
      </c>
    </row>
    <row r="202" spans="1:2" ht="12.75">
      <c r="A202" s="3">
        <v>44501</v>
      </c>
      <c r="B202" s="4">
        <v>346.84</v>
      </c>
    </row>
    <row r="203" spans="1:2" ht="12.75">
      <c r="A203" s="3">
        <v>44531</v>
      </c>
      <c r="B203" s="4">
        <v>342.372</v>
      </c>
    </row>
    <row r="204" spans="1:2" ht="12.75">
      <c r="A204" s="3">
        <v>44562</v>
      </c>
      <c r="B204" s="4">
        <v>320.526</v>
      </c>
    </row>
    <row r="205" spans="1:2" ht="12.75">
      <c r="A205" s="3">
        <v>44593</v>
      </c>
      <c r="B205" s="4">
        <v>269.192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G57" sqref="G57"/>
    </sheetView>
  </sheetViews>
  <sheetFormatPr defaultColWidth="20.7109375" defaultRowHeight="12.75"/>
  <cols>
    <col min="1" max="16384" width="20.7109375" style="2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spans="1:2" ht="12.75">
      <c r="A8" s="2" t="s">
        <v>22</v>
      </c>
      <c r="B8" s="2" t="s">
        <v>28</v>
      </c>
    </row>
    <row r="10" ht="12.75">
      <c r="A10" s="2" t="s">
        <v>27</v>
      </c>
    </row>
    <row r="11" spans="1:2" ht="12.75">
      <c r="A11" s="2" t="s">
        <v>9</v>
      </c>
      <c r="B11" s="2" t="s">
        <v>22</v>
      </c>
    </row>
    <row r="12" spans="1:2" ht="12.75">
      <c r="A12" s="3">
        <v>37987</v>
      </c>
      <c r="B12" s="4">
        <v>103.55</v>
      </c>
    </row>
    <row r="13" spans="1:2" ht="12.75">
      <c r="A13" s="3">
        <v>38353</v>
      </c>
      <c r="B13" s="4">
        <v>109.96666666666667</v>
      </c>
    </row>
    <row r="14" spans="1:2" ht="12.75">
      <c r="A14" s="3">
        <v>38718</v>
      </c>
      <c r="B14" s="4">
        <v>114.06666666666666</v>
      </c>
    </row>
    <row r="15" spans="1:2" ht="12.75">
      <c r="A15" s="3">
        <v>39083</v>
      </c>
      <c r="B15" s="4">
        <v>116.50833333333334</v>
      </c>
    </row>
    <row r="16" spans="1:2" ht="12.75">
      <c r="A16" s="3">
        <v>39448</v>
      </c>
      <c r="B16" s="4">
        <v>123.6</v>
      </c>
    </row>
    <row r="17" spans="1:2" ht="12.75">
      <c r="A17" s="3">
        <v>39814</v>
      </c>
      <c r="B17" s="4">
        <v>117.46666666666667</v>
      </c>
    </row>
    <row r="18" spans="1:2" ht="12.75">
      <c r="A18" s="3">
        <v>40179</v>
      </c>
      <c r="B18" s="4">
        <v>119.29166666666667</v>
      </c>
    </row>
    <row r="19" spans="1:2" ht="12.75">
      <c r="A19" s="3">
        <v>40544</v>
      </c>
      <c r="B19" s="4">
        <v>126.83333333333333</v>
      </c>
    </row>
    <row r="20" spans="1:2" ht="12.75">
      <c r="A20" s="3">
        <v>40909</v>
      </c>
      <c r="B20" s="4">
        <v>132.40833333333333</v>
      </c>
    </row>
    <row r="21" spans="1:2" ht="12.75">
      <c r="A21" s="3">
        <v>41275</v>
      </c>
      <c r="B21" s="4">
        <v>134.675</v>
      </c>
    </row>
    <row r="22" spans="1:2" ht="12.75">
      <c r="A22" s="3">
        <v>41640</v>
      </c>
      <c r="B22" s="4">
        <v>137.525</v>
      </c>
    </row>
    <row r="23" spans="1:2" ht="12.75">
      <c r="A23" s="3">
        <v>42005</v>
      </c>
      <c r="B23" s="4">
        <v>134.9</v>
      </c>
    </row>
    <row r="24" spans="1:2" ht="12.75">
      <c r="A24" s="3">
        <v>42370</v>
      </c>
      <c r="B24" s="4">
        <v>133.89166666666668</v>
      </c>
    </row>
    <row r="25" spans="1:2" ht="12.75">
      <c r="A25" s="3">
        <v>42736</v>
      </c>
      <c r="B25" s="4">
        <v>137.30833333333334</v>
      </c>
    </row>
    <row r="26" spans="1:2" ht="12.75">
      <c r="A26" s="3">
        <v>43101</v>
      </c>
      <c r="B26" s="4">
        <v>147.88333333333333</v>
      </c>
    </row>
    <row r="27" spans="1:2" ht="12.75">
      <c r="A27" s="3">
        <v>43466</v>
      </c>
      <c r="B27" s="4">
        <v>151.76666666666668</v>
      </c>
    </row>
    <row r="28" spans="1:2" ht="12.75">
      <c r="A28" s="3">
        <v>43831</v>
      </c>
      <c r="B28" s="4">
        <v>151.45833333333334</v>
      </c>
    </row>
    <row r="29" spans="1:2" ht="12.75">
      <c r="A29" s="3">
        <v>44197</v>
      </c>
      <c r="B29" s="4">
        <v>174.81191666666666</v>
      </c>
    </row>
    <row r="30" spans="1:2" ht="12.75">
      <c r="A30" s="3">
        <v>44562</v>
      </c>
      <c r="B30" s="4">
        <v>210.74133333333333</v>
      </c>
    </row>
    <row r="31" spans="1:2" ht="12.75">
      <c r="A31" s="3">
        <v>44927</v>
      </c>
      <c r="B31" s="12" t="e">
        <f>NA()</f>
        <v>#N/A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2023-06-29T12:26:59Z</dcterms:created>
  <dcterms:modified xsi:type="dcterms:W3CDTF">2023-07-14T17:01:37Z</dcterms:modified>
  <cp:category/>
  <cp:version/>
  <cp:contentType/>
  <cp:contentStatus/>
</cp:coreProperties>
</file>