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yb\Documents\Documents II\A Renewables &amp; Conservation\Utilities\KU &amp; LGE\DSM -CPCN LGE-KU 2022-00402\DR from LGE-KU to JI\"/>
    </mc:Choice>
  </mc:AlternateContent>
  <xr:revisionPtr revIDLastSave="0" documentId="8_{947E1A02-3E97-4284-8050-375CA75F98FC}" xr6:coauthVersionLast="47" xr6:coauthVersionMax="47" xr10:uidLastSave="{00000000-0000-0000-0000-000000000000}"/>
  <bookViews>
    <workbookView xWindow="-120" yWindow="-120" windowWidth="20730" windowHeight="11160" tabRatio="811" activeTab="5" xr2:uid="{00000000-000D-0000-FFFF-FFFF00000000}"/>
  </bookViews>
  <sheets>
    <sheet name="Solar sorted" sheetId="4" r:id="rId1"/>
    <sheet name="Summary Table" sheetId="6" r:id="rId2"/>
    <sheet name="Customers by State" sheetId="5" r:id="rId3"/>
    <sheet name="Current Month" sheetId="1" r:id="rId4"/>
    <sheet name="Monthly Totals- US" sheetId="2" r:id="rId5"/>
    <sheet name="Monthly Totals- States" sheetId="3" r:id="rId6"/>
  </sheets>
  <definedNames>
    <definedName name="_xlnm._FilterDatabase" localSheetId="3" hidden="1">'Current Month'!$A$3:$L$55</definedName>
    <definedName name="_xlnm._FilterDatabase" localSheetId="5" hidden="1">'Monthly Totals- States'!$A$3:$L$207</definedName>
    <definedName name="_xlnm._FilterDatabase" localSheetId="4" hidden="1">'Monthly Totals- US'!$A$3:$L$7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Titles" localSheetId="3">'Current Month'!$1:$3</definedName>
    <definedName name="_xlnm.Print_Titles" localSheetId="5">'Monthly Totals- States'!$1:$3</definedName>
    <definedName name="_xlnm.Print_Titles" localSheetId="4">'Monthly Totals- US'!$1:$3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6" l="1"/>
  <c r="I5" i="6"/>
  <c r="I6" i="6"/>
  <c r="I7" i="6"/>
  <c r="I8" i="6"/>
  <c r="I9" i="6"/>
  <c r="I10" i="6"/>
  <c r="I11" i="6"/>
  <c r="I12" i="6"/>
  <c r="I3" i="6"/>
  <c r="G13" i="6"/>
  <c r="B27" i="6"/>
  <c r="G6" i="6"/>
  <c r="G8" i="6"/>
  <c r="G4" i="6"/>
  <c r="G9" i="6"/>
  <c r="G10" i="6"/>
  <c r="G5" i="6"/>
  <c r="G12" i="6"/>
  <c r="G3" i="6"/>
  <c r="G11" i="6"/>
  <c r="G7" i="6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3" i="4"/>
  <c r="B22" i="6" l="1"/>
  <c r="B20" i="6"/>
  <c r="B21" i="6"/>
</calcChain>
</file>

<file path=xl/sharedStrings.xml><?xml version="1.0" encoding="utf-8"?>
<sst xmlns="http://schemas.openxmlformats.org/spreadsheetml/2006/main" count="1001" uniqueCount="152">
  <si>
    <t>Estimated Small Scale Solar PV Capacity and Generation- Current Month</t>
  </si>
  <si>
    <t/>
  </si>
  <si>
    <t>Capacity MW</t>
  </si>
  <si>
    <t>Generation MWh</t>
  </si>
  <si>
    <t>Year</t>
  </si>
  <si>
    <t>Month</t>
  </si>
  <si>
    <t>State</t>
  </si>
  <si>
    <t>Data Status</t>
  </si>
  <si>
    <t>Residential</t>
  </si>
  <si>
    <t>Commercial</t>
  </si>
  <si>
    <t>Industrial</t>
  </si>
  <si>
    <t>Total</t>
  </si>
  <si>
    <t>AK</t>
  </si>
  <si>
    <t>Preliminary</t>
  </si>
  <si>
    <t>AL</t>
  </si>
  <si>
    <t>NM</t>
  </si>
  <si>
    <t>AR</t>
  </si>
  <si>
    <t>AZ</t>
  </si>
  <si>
    <t>CA</t>
  </si>
  <si>
    <t>CO</t>
  </si>
  <si>
    <t>CT</t>
  </si>
  <si>
    <t>DC</t>
  </si>
  <si>
    <t>.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</si>
  <si>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</si>
  <si>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</si>
  <si>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</si>
  <si>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</si>
  <si>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</si>
  <si>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</si>
  <si>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</si>
  <si>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</si>
  <si>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</si>
  <si>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</si>
  <si>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</si>
  <si>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</si>
  <si>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</si>
  <si>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</si>
  <si>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</si>
  <si>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</si>
  <si>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</si>
  <si>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</si>
  <si>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</si>
  <si>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</si>
  <si>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</si>
  <si>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</si>
  <si>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</si>
  <si>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</si>
  <si>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</si>
  <si>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</si>
  <si>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</si>
  <si>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</si>
  <si>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</si>
  <si>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</si>
  <si>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</si>
  <si>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</si>
  <si>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</si>
  <si>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</si>
  <si>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</si>
  <si>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</si>
  <si>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</si>
  <si>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</si>
  <si>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</si>
  <si>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</si>
  <si>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</si>
  <si>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</si>
  <si>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US</t>
  </si>
  <si>
    <t>Due to incorrect reporting by sector, the sector allocations for small scale solar have been estimated for February 2018.
NM = Not Meaningful due to large relative standard error or excessive percentage change.
These estimates are for small-scale PV units less than 1 MW that are not reported on the form EIA-860</t>
  </si>
  <si>
    <t>Estimated Small Scale Solar PV Capacity and Generation- US Monthly Totals</t>
  </si>
  <si>
    <t>Estimated Small Scale Solar PV Capacity and Generation- Monthly Totals for States</t>
  </si>
  <si>
    <t>Source:  Form EIA-861M (formerly Form EIA-826)</t>
  </si>
  <si>
    <t>https://www.eia.gov/electricity/data/eia861m/</t>
  </si>
  <si>
    <t>2021 Total Electric Industry- Customers</t>
  </si>
  <si>
    <t>(Data from forms EIA-861- schedules 4A, 4B, 4D, EIA-861S and EIA-861U)</t>
  </si>
  <si>
    <t>Transportation</t>
  </si>
  <si>
    <t>District of Columbia</t>
  </si>
  <si>
    <t>Wyoming</t>
  </si>
  <si>
    <t>Alaska</t>
  </si>
  <si>
    <t>Vermont</t>
  </si>
  <si>
    <t>North Dakota</t>
  </si>
  <si>
    <t>South Dakota</t>
  </si>
  <si>
    <t>Hawaii</t>
  </si>
  <si>
    <t>Rhode Island</t>
  </si>
  <si>
    <t>Delaware</t>
  </si>
  <si>
    <t>Montana</t>
  </si>
  <si>
    <t>New Hampshire</t>
  </si>
  <si>
    <t>Maine</t>
  </si>
  <si>
    <t>Idaho</t>
  </si>
  <si>
    <t>West Virginia</t>
  </si>
  <si>
    <t>New Mexico</t>
  </si>
  <si>
    <t>Nebraska</t>
  </si>
  <si>
    <t>Utah</t>
  </si>
  <si>
    <t>Nevada</t>
  </si>
  <si>
    <t>Kansas</t>
  </si>
  <si>
    <t>Mississippi</t>
  </si>
  <si>
    <t>Iowa</t>
  </si>
  <si>
    <t>Arkansas</t>
  </si>
  <si>
    <t>Connecticut</t>
  </si>
  <si>
    <t>Oregon</t>
  </si>
  <si>
    <t>Oklahoma</t>
  </si>
  <si>
    <t>Kentucky</t>
  </si>
  <si>
    <t>Louisiana</t>
  </si>
  <si>
    <t>Maryland</t>
  </si>
  <si>
    <t>Alabama</t>
  </si>
  <si>
    <t>Minnesota</t>
  </si>
  <si>
    <t>South Carolina</t>
  </si>
  <si>
    <t>Colorado</t>
  </si>
  <si>
    <t>Wisconsin</t>
  </si>
  <si>
    <t>Missouri</t>
  </si>
  <si>
    <t>Massachusetts</t>
  </si>
  <si>
    <t>Arizona</t>
  </si>
  <si>
    <t>Indiana</t>
  </si>
  <si>
    <t>Tennessee</t>
  </si>
  <si>
    <t>Washington</t>
  </si>
  <si>
    <t>Virginia</t>
  </si>
  <si>
    <t>New Jersey</t>
  </si>
  <si>
    <t>Michigan</t>
  </si>
  <si>
    <t>Georgia</t>
  </si>
  <si>
    <t>North Carolina</t>
  </si>
  <si>
    <t>Ohio</t>
  </si>
  <si>
    <t>Illinois</t>
  </si>
  <si>
    <t>Pennsylvania</t>
  </si>
  <si>
    <t>New York</t>
  </si>
  <si>
    <t>Florida</t>
  </si>
  <si>
    <t>Texas</t>
  </si>
  <si>
    <t>California</t>
  </si>
  <si>
    <t>U.S. Total</t>
  </si>
  <si>
    <t>State initials</t>
  </si>
  <si>
    <t>Residential MW</t>
  </si>
  <si>
    <t>Commercial MW</t>
  </si>
  <si>
    <t>Industrial MW</t>
  </si>
  <si>
    <t>Total MW</t>
  </si>
  <si>
    <t>Customers Total</t>
  </si>
  <si>
    <t>MW</t>
  </si>
  <si>
    <t>KW pv/customer</t>
  </si>
  <si>
    <t>Small Scale PV - Installed Capacity MW - April 2023</t>
  </si>
  <si>
    <t>KU &amp; LGE Customer (Data from forms EIA-861- schedules 4A &amp; 4D and EIA-861S)</t>
  </si>
  <si>
    <t xml:space="preserve">KU  </t>
  </si>
  <si>
    <t>LGE</t>
  </si>
  <si>
    <t>LGE+KU</t>
  </si>
  <si>
    <t>LGE-KU</t>
  </si>
  <si>
    <t>Utility customer data:  https://www.eia.gov/electricity/data.php#sales</t>
  </si>
  <si>
    <t>MW @HI rate</t>
  </si>
  <si>
    <t>MW @RI rate</t>
  </si>
  <si>
    <t>MW @ME rate</t>
  </si>
  <si>
    <t>Electric Customers Total</t>
  </si>
  <si>
    <t>Data sources: Small scale PV data: Form EIA-861M (formerly Form EIA-826), from https://www.eia.gov/electricity/data/eia861m/</t>
  </si>
  <si>
    <t>If LGE-KU had as much solar per customer as these states, they would have…</t>
  </si>
  <si>
    <t>EIA defines "small scale PV" as net metered and non-net metered solar PV systems less than 1 megawatt in size (AC capacity).</t>
  </si>
  <si>
    <t>-</t>
  </si>
  <si>
    <t>Small Scale PV Capacity in Selected Smaller States &amp; LGE-KU - April 2023</t>
  </si>
  <si>
    <t>Total Customers 2021</t>
  </si>
  <si>
    <t>Commercial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</si>
</sst>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Tahoma"/>
      <family val="2"/>
    </font>
    <font>
      <b/>
      <sz val="12"/>
      <color indexed="30"/>
      <name val="Arial"/>
      <family val="2"/>
    </font>
    <font>
      <b/>
      <sz val="10"/>
      <name val="Arial"/>
      <family val="2"/>
    </font>
    <font>
      <sz val="10"/>
      <color indexed="30"/>
      <name val="Arial"/>
      <family val="2"/>
    </font>
    <font>
      <sz val="11"/>
      <color rgb="FF9C6500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E5F1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EBF2FA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33" borderId="0" xfId="0" applyFill="1"/>
    <xf numFmtId="0" fontId="19" fillId="34" borderId="10" xfId="0" applyFont="1" applyFill="1" applyBorder="1" applyAlignment="1">
      <alignment horizontal="center" vertical="center" wrapText="1"/>
    </xf>
    <xf numFmtId="164" fontId="19" fillId="35" borderId="10" xfId="0" applyNumberFormat="1" applyFont="1" applyFill="1" applyBorder="1" applyAlignment="1">
      <alignment horizontal="right" vertical="center" wrapText="1"/>
    </xf>
    <xf numFmtId="164" fontId="19" fillId="36" borderId="10" xfId="0" applyNumberFormat="1" applyFont="1" applyFill="1" applyBorder="1" applyAlignment="1">
      <alignment horizontal="right" vertical="center"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left" wrapText="1"/>
    </xf>
    <xf numFmtId="164" fontId="18" fillId="35" borderId="10" xfId="0" applyNumberFormat="1" applyFont="1" applyFill="1" applyBorder="1" applyAlignment="1">
      <alignment horizontal="right" wrapText="1"/>
    </xf>
    <xf numFmtId="164" fontId="18" fillId="36" borderId="10" xfId="0" applyNumberFormat="1" applyFont="1" applyFill="1" applyBorder="1" applyAlignment="1">
      <alignment horizontal="right" wrapText="1"/>
    </xf>
    <xf numFmtId="0" fontId="22" fillId="37" borderId="10" xfId="0" applyFont="1" applyFill="1" applyBorder="1" applyAlignment="1">
      <alignment horizontal="center" wrapText="1"/>
    </xf>
    <xf numFmtId="0" fontId="22" fillId="37" borderId="10" xfId="0" applyFont="1" applyFill="1" applyBorder="1" applyAlignment="1">
      <alignment horizontal="left" wrapText="1"/>
    </xf>
    <xf numFmtId="164" fontId="22" fillId="37" borderId="10" xfId="0" applyNumberFormat="1" applyFont="1" applyFill="1" applyBorder="1" applyAlignment="1">
      <alignment horizontal="right" wrapText="1"/>
    </xf>
    <xf numFmtId="0" fontId="21" fillId="34" borderId="0" xfId="0" applyFont="1" applyFill="1" applyAlignment="1">
      <alignment horizontal="left"/>
    </xf>
    <xf numFmtId="0" fontId="23" fillId="34" borderId="0" xfId="0" applyFont="1" applyFill="1" applyAlignment="1">
      <alignment horizontal="left"/>
    </xf>
    <xf numFmtId="0" fontId="19" fillId="35" borderId="10" xfId="0" applyFont="1" applyFill="1" applyBorder="1" applyAlignment="1">
      <alignment horizontal="left" vertical="center" wrapText="1"/>
    </xf>
    <xf numFmtId="3" fontId="18" fillId="0" borderId="10" xfId="0" applyNumberFormat="1" applyFont="1" applyBorder="1" applyAlignment="1">
      <alignment horizontal="right" wrapText="1"/>
    </xf>
    <xf numFmtId="0" fontId="22" fillId="38" borderId="10" xfId="0" applyFont="1" applyFill="1" applyBorder="1" applyAlignment="1">
      <alignment horizontal="left" wrapText="1"/>
    </xf>
    <xf numFmtId="3" fontId="22" fillId="38" borderId="10" xfId="0" applyNumberFormat="1" applyFont="1" applyFill="1" applyBorder="1" applyAlignment="1">
      <alignment horizontal="right" wrapText="1"/>
    </xf>
    <xf numFmtId="164" fontId="19" fillId="35" borderId="14" xfId="0" applyNumberFormat="1" applyFont="1" applyFill="1" applyBorder="1" applyAlignment="1">
      <alignment horizontal="right" vertical="center" wrapText="1"/>
    </xf>
    <xf numFmtId="164" fontId="19" fillId="35" borderId="0" xfId="0" applyNumberFormat="1" applyFont="1" applyFill="1" applyAlignment="1">
      <alignment horizontal="right" vertical="center" wrapText="1"/>
    </xf>
    <xf numFmtId="165" fontId="0" fillId="0" borderId="0" xfId="0" applyNumberFormat="1"/>
    <xf numFmtId="0" fontId="18" fillId="0" borderId="15" xfId="0" applyFont="1" applyBorder="1" applyAlignment="1">
      <alignment horizontal="left" wrapText="1"/>
    </xf>
    <xf numFmtId="3" fontId="0" fillId="0" borderId="0" xfId="0" applyNumberFormat="1"/>
    <xf numFmtId="3" fontId="18" fillId="0" borderId="10" xfId="0" applyNumberFormat="1" applyFont="1" applyBorder="1" applyAlignment="1">
      <alignment horizontal="center" wrapText="1"/>
    </xf>
    <xf numFmtId="1" fontId="0" fillId="0" borderId="0" xfId="0" applyNumberFormat="1"/>
    <xf numFmtId="165" fontId="0" fillId="0" borderId="10" xfId="0" applyNumberFormat="1" applyBorder="1" applyAlignment="1">
      <alignment horizontal="center"/>
    </xf>
    <xf numFmtId="164" fontId="19" fillId="35" borderId="10" xfId="0" applyNumberFormat="1" applyFont="1" applyFill="1" applyBorder="1" applyAlignment="1">
      <alignment horizontal="center" vertical="center" wrapText="1"/>
    </xf>
    <xf numFmtId="0" fontId="26" fillId="0" borderId="0" xfId="0" applyFont="1"/>
    <xf numFmtId="0" fontId="27" fillId="0" borderId="0" xfId="0" applyFont="1" applyAlignment="1">
      <alignment horizontal="left"/>
    </xf>
    <xf numFmtId="0" fontId="16" fillId="0" borderId="0" xfId="0" applyFont="1"/>
    <xf numFmtId="164" fontId="19" fillId="35" borderId="17" xfId="0" applyNumberFormat="1" applyFont="1" applyFill="1" applyBorder="1" applyAlignment="1">
      <alignment horizontal="center" vertical="center" wrapText="1"/>
    </xf>
    <xf numFmtId="9" fontId="0" fillId="0" borderId="0" xfId="49" applyFont="1"/>
    <xf numFmtId="0" fontId="20" fillId="34" borderId="0" xfId="0" applyFont="1" applyFill="1" applyAlignment="1">
      <alignment horizontal="left" wrapText="1"/>
    </xf>
    <xf numFmtId="0" fontId="28" fillId="39" borderId="0" xfId="0" applyFont="1" applyFill="1" applyAlignment="1">
      <alignment horizontal="left" wrapText="1"/>
    </xf>
    <xf numFmtId="0" fontId="25" fillId="0" borderId="16" xfId="0" applyFont="1" applyBorder="1" applyAlignment="1">
      <alignment horizontal="left" wrapText="1"/>
    </xf>
    <xf numFmtId="0" fontId="21" fillId="34" borderId="0" xfId="0" applyFont="1" applyFill="1" applyAlignment="1">
      <alignment horizontal="left" wrapText="1"/>
    </xf>
    <xf numFmtId="0" fontId="19" fillId="34" borderId="11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 wrapText="1"/>
    </xf>
    <xf numFmtId="0" fontId="19" fillId="35" borderId="12" xfId="0" applyFont="1" applyFill="1" applyBorder="1" applyAlignment="1">
      <alignment horizontal="center" vertical="center" wrapText="1"/>
    </xf>
    <xf numFmtId="0" fontId="19" fillId="36" borderId="11" xfId="0" applyFont="1" applyFill="1" applyBorder="1" applyAlignment="1">
      <alignment horizontal="center" vertical="center" wrapText="1"/>
    </xf>
    <xf numFmtId="0" fontId="19" fillId="36" borderId="13" xfId="0" applyFont="1" applyFill="1" applyBorder="1" applyAlignment="1">
      <alignment horizontal="center" vertical="center" wrapText="1"/>
    </xf>
    <xf numFmtId="0" fontId="19" fillId="36" borderId="12" xfId="0" applyFont="1" applyFill="1" applyBorder="1" applyAlignment="1">
      <alignment horizontal="center" vertical="center" wrapText="1"/>
    </xf>
  </cellXfs>
  <cellStyles count="5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43" xr:uid="{1B987FEB-D308-435F-8CFC-DB601B143C02}"/>
    <cellStyle name="60% - Accent2" xfId="25" builtinId="36" customBuiltin="1"/>
    <cellStyle name="60% - Accent2 2" xfId="44" xr:uid="{4CBF8564-0E2B-4FEA-9F1D-2EF28B557CB9}"/>
    <cellStyle name="60% - Accent3" xfId="29" builtinId="40" customBuiltin="1"/>
    <cellStyle name="60% - Accent3 2" xfId="45" xr:uid="{43C6776D-0D0E-4B68-8C5F-1281D2CB94AA}"/>
    <cellStyle name="60% - Accent4" xfId="33" builtinId="44" customBuiltin="1"/>
    <cellStyle name="60% - Accent4 2" xfId="46" xr:uid="{9ED89EEF-CA58-4092-BDCF-DB564028AE6D}"/>
    <cellStyle name="60% - Accent5" xfId="37" builtinId="48" customBuiltin="1"/>
    <cellStyle name="60% - Accent5 2" xfId="47" xr:uid="{57881A0F-F364-4E26-B2E2-D42E93E1DCD9}"/>
    <cellStyle name="60% - Accent6" xfId="41" builtinId="52" customBuiltin="1"/>
    <cellStyle name="60% - Accent6 2" xfId="48" xr:uid="{234E9274-00B6-41B9-9C30-B847BC440859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42" xr:uid="{40E8D5FE-BB07-418C-A6F7-04C1F4A0FF73}"/>
    <cellStyle name="Normal" xfId="0" builtinId="0"/>
    <cellStyle name="Note" xfId="15" builtinId="10" customBuiltin="1"/>
    <cellStyle name="Output" xfId="10" builtinId="21" customBuiltin="1"/>
    <cellStyle name="Percent" xfId="49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15EA5-95AD-47E4-ADBC-C5E7DCDE7761}">
  <dimension ref="A1:L62"/>
  <sheetViews>
    <sheetView workbookViewId="0">
      <pane ySplit="2" topLeftCell="A3" activePane="bottomLeft" state="frozen"/>
      <selection pane="bottomLeft" activeCell="D40" sqref="D40"/>
    </sheetView>
  </sheetViews>
  <sheetFormatPr defaultRowHeight="15" x14ac:dyDescent="0.25"/>
  <cols>
    <col min="4" max="4" width="16.140625" customWidth="1"/>
    <col min="5" max="5" width="11.85546875" customWidth="1"/>
    <col min="6" max="6" width="12.42578125" customWidth="1"/>
    <col min="7" max="7" width="10.28515625" customWidth="1"/>
    <col min="8" max="8" width="11.42578125" customWidth="1"/>
    <col min="9" max="9" width="14.140625" customWidth="1"/>
    <col min="10" max="10" width="17.140625" customWidth="1"/>
  </cols>
  <sheetData>
    <row r="1" spans="1:12" x14ac:dyDescent="0.25">
      <c r="A1" t="s">
        <v>134</v>
      </c>
    </row>
    <row r="2" spans="1:12" ht="45.75" customHeight="1" x14ac:dyDescent="0.25">
      <c r="A2" s="2" t="s">
        <v>4</v>
      </c>
      <c r="B2" s="2" t="s">
        <v>5</v>
      </c>
      <c r="C2" s="2" t="s">
        <v>6</v>
      </c>
      <c r="D2" s="2" t="s">
        <v>7</v>
      </c>
      <c r="E2" s="3" t="s">
        <v>127</v>
      </c>
      <c r="F2" s="3" t="s">
        <v>128</v>
      </c>
      <c r="G2" s="3" t="s">
        <v>129</v>
      </c>
      <c r="H2" s="3" t="s">
        <v>130</v>
      </c>
      <c r="I2" s="18" t="s">
        <v>131</v>
      </c>
      <c r="J2" s="18" t="s">
        <v>133</v>
      </c>
      <c r="K2" s="18" t="s">
        <v>6</v>
      </c>
      <c r="L2" s="19" t="s">
        <v>132</v>
      </c>
    </row>
    <row r="3" spans="1:12" x14ac:dyDescent="0.25">
      <c r="A3" s="5">
        <v>2023</v>
      </c>
      <c r="B3" s="5">
        <v>4</v>
      </c>
      <c r="C3" s="6" t="s">
        <v>12</v>
      </c>
      <c r="D3" s="5" t="s">
        <v>13</v>
      </c>
      <c r="E3" s="7">
        <v>11.212</v>
      </c>
      <c r="F3" s="7">
        <v>5.5</v>
      </c>
      <c r="G3" s="7">
        <v>0.19900000000000001</v>
      </c>
      <c r="H3" s="7">
        <v>16.911000000000001</v>
      </c>
      <c r="I3" s="15">
        <v>349591</v>
      </c>
      <c r="J3" s="20">
        <f>(H3*1000)/I3</f>
        <v>4.8373670946906526E-2</v>
      </c>
      <c r="K3" s="6" t="s">
        <v>12</v>
      </c>
    </row>
    <row r="4" spans="1:12" x14ac:dyDescent="0.25">
      <c r="A4" s="5">
        <v>2023</v>
      </c>
      <c r="B4" s="5">
        <v>4</v>
      </c>
      <c r="C4" s="6" t="s">
        <v>14</v>
      </c>
      <c r="D4" s="5" t="s">
        <v>13</v>
      </c>
      <c r="E4" s="7" t="s">
        <v>15</v>
      </c>
      <c r="F4" s="7" t="s">
        <v>15</v>
      </c>
      <c r="G4" s="7">
        <v>1.4370000000000001</v>
      </c>
      <c r="H4" s="7" t="s">
        <v>15</v>
      </c>
      <c r="I4" s="15">
        <v>2691639</v>
      </c>
      <c r="J4" s="20" t="e">
        <f t="shared" ref="J4:J53" si="0">(H4*1000)/I4</f>
        <v>#VALUE!</v>
      </c>
      <c r="K4" s="6" t="s">
        <v>14</v>
      </c>
    </row>
    <row r="5" spans="1:12" x14ac:dyDescent="0.25">
      <c r="A5" s="5">
        <v>2023</v>
      </c>
      <c r="B5" s="5">
        <v>4</v>
      </c>
      <c r="C5" s="6" t="s">
        <v>16</v>
      </c>
      <c r="D5" s="5" t="s">
        <v>13</v>
      </c>
      <c r="E5" s="7">
        <v>116.974</v>
      </c>
      <c r="F5" s="7">
        <v>92.224000000000004</v>
      </c>
      <c r="G5" s="7">
        <v>21.327000000000002</v>
      </c>
      <c r="H5" s="7">
        <v>230.52500000000001</v>
      </c>
      <c r="I5" s="15">
        <v>1674284</v>
      </c>
      <c r="J5" s="20">
        <f t="shared" si="0"/>
        <v>0.13768572117991928</v>
      </c>
      <c r="K5" s="6" t="s">
        <v>16</v>
      </c>
    </row>
    <row r="6" spans="1:12" x14ac:dyDescent="0.25">
      <c r="A6" s="5">
        <v>2023</v>
      </c>
      <c r="B6" s="5">
        <v>4</v>
      </c>
      <c r="C6" s="6" t="s">
        <v>17</v>
      </c>
      <c r="D6" s="5" t="s">
        <v>13</v>
      </c>
      <c r="E6" s="7">
        <v>2180.4059999999999</v>
      </c>
      <c r="F6" s="7">
        <v>376.322</v>
      </c>
      <c r="G6" s="7">
        <v>6.63</v>
      </c>
      <c r="H6" s="7">
        <v>2563.3580000000002</v>
      </c>
      <c r="I6" s="15">
        <v>3296750</v>
      </c>
      <c r="J6" s="20">
        <f t="shared" si="0"/>
        <v>0.77754091150375371</v>
      </c>
      <c r="K6" s="6" t="s">
        <v>17</v>
      </c>
    </row>
    <row r="7" spans="1:12" x14ac:dyDescent="0.25">
      <c r="A7" s="5">
        <v>2023</v>
      </c>
      <c r="B7" s="5">
        <v>4</v>
      </c>
      <c r="C7" s="6" t="s">
        <v>18</v>
      </c>
      <c r="D7" s="5" t="s">
        <v>13</v>
      </c>
      <c r="E7" s="7">
        <v>10256.835999999999</v>
      </c>
      <c r="F7" s="7">
        <v>3050.7530000000002</v>
      </c>
      <c r="G7" s="7">
        <v>1603.2460000000001</v>
      </c>
      <c r="H7" s="7">
        <v>14910.834999999999</v>
      </c>
      <c r="I7" s="15">
        <v>15784318</v>
      </c>
      <c r="J7" s="20">
        <f t="shared" si="0"/>
        <v>0.94466134045195993</v>
      </c>
      <c r="K7" s="6" t="s">
        <v>18</v>
      </c>
    </row>
    <row r="8" spans="1:12" x14ac:dyDescent="0.25">
      <c r="A8" s="5">
        <v>2023</v>
      </c>
      <c r="B8" s="5">
        <v>4</v>
      </c>
      <c r="C8" s="6" t="s">
        <v>19</v>
      </c>
      <c r="D8" s="5" t="s">
        <v>13</v>
      </c>
      <c r="E8" s="7">
        <v>700.23800000000006</v>
      </c>
      <c r="F8" s="7">
        <v>201.68199999999999</v>
      </c>
      <c r="G8" s="7">
        <v>14.446</v>
      </c>
      <c r="H8" s="7">
        <v>916.36599999999999</v>
      </c>
      <c r="I8" s="15">
        <v>2846998</v>
      </c>
      <c r="J8" s="20">
        <f t="shared" si="0"/>
        <v>0.32187096724339109</v>
      </c>
      <c r="K8" s="6" t="s">
        <v>19</v>
      </c>
    </row>
    <row r="9" spans="1:12" x14ac:dyDescent="0.25">
      <c r="A9" s="5">
        <v>2023</v>
      </c>
      <c r="B9" s="5">
        <v>4</v>
      </c>
      <c r="C9" s="6" t="s">
        <v>20</v>
      </c>
      <c r="D9" s="5" t="s">
        <v>13</v>
      </c>
      <c r="E9" s="7">
        <v>569.22699999999998</v>
      </c>
      <c r="F9" s="7">
        <v>255.67400000000001</v>
      </c>
      <c r="G9" s="7">
        <v>34.633000000000003</v>
      </c>
      <c r="H9" s="7">
        <v>859.53399999999999</v>
      </c>
      <c r="I9" s="15">
        <v>1690094</v>
      </c>
      <c r="J9" s="20">
        <f t="shared" si="0"/>
        <v>0.50857171257930034</v>
      </c>
      <c r="K9" s="6" t="s">
        <v>20</v>
      </c>
    </row>
    <row r="10" spans="1:12" x14ac:dyDescent="0.25">
      <c r="A10" s="5">
        <v>2023</v>
      </c>
      <c r="B10" s="5">
        <v>4</v>
      </c>
      <c r="C10" s="6" t="s">
        <v>21</v>
      </c>
      <c r="D10" s="5" t="s">
        <v>13</v>
      </c>
      <c r="E10" s="7">
        <v>78.826999999999998</v>
      </c>
      <c r="F10" s="7">
        <v>44.71</v>
      </c>
      <c r="G10" s="7" t="s">
        <v>22</v>
      </c>
      <c r="H10" s="7">
        <v>123.53700000000001</v>
      </c>
      <c r="I10" s="15">
        <v>325124</v>
      </c>
      <c r="J10" s="20">
        <f t="shared" si="0"/>
        <v>0.37996887341445112</v>
      </c>
      <c r="K10" s="6" t="s">
        <v>21</v>
      </c>
      <c r="L10">
        <v>124</v>
      </c>
    </row>
    <row r="11" spans="1:12" x14ac:dyDescent="0.25">
      <c r="A11" s="5">
        <v>2023</v>
      </c>
      <c r="B11" s="5">
        <v>4</v>
      </c>
      <c r="C11" s="6" t="s">
        <v>23</v>
      </c>
      <c r="D11" s="5" t="s">
        <v>13</v>
      </c>
      <c r="E11" s="7">
        <v>91.504999999999995</v>
      </c>
      <c r="F11" s="7">
        <v>20.942</v>
      </c>
      <c r="G11" s="7" t="s">
        <v>15</v>
      </c>
      <c r="H11" s="7">
        <v>121.143</v>
      </c>
      <c r="I11" s="15">
        <v>512975</v>
      </c>
      <c r="J11" s="20">
        <f t="shared" si="0"/>
        <v>0.23615770749061846</v>
      </c>
      <c r="K11" s="6" t="s">
        <v>23</v>
      </c>
      <c r="L11">
        <v>121</v>
      </c>
    </row>
    <row r="12" spans="1:12" x14ac:dyDescent="0.25">
      <c r="A12" s="5">
        <v>2023</v>
      </c>
      <c r="B12" s="5">
        <v>4</v>
      </c>
      <c r="C12" s="6" t="s">
        <v>24</v>
      </c>
      <c r="D12" s="5" t="s">
        <v>13</v>
      </c>
      <c r="E12" s="7">
        <v>1932.126</v>
      </c>
      <c r="F12" s="7">
        <v>146.37100000000001</v>
      </c>
      <c r="G12" s="7">
        <v>41.945999999999998</v>
      </c>
      <c r="H12" s="7">
        <v>2120.4430000000002</v>
      </c>
      <c r="I12" s="15">
        <v>11213090</v>
      </c>
      <c r="J12" s="20">
        <f t="shared" si="0"/>
        <v>0.18910425226231128</v>
      </c>
      <c r="K12" s="6" t="s">
        <v>24</v>
      </c>
    </row>
    <row r="13" spans="1:12" x14ac:dyDescent="0.25">
      <c r="A13" s="5">
        <v>2023</v>
      </c>
      <c r="B13" s="5">
        <v>4</v>
      </c>
      <c r="C13" s="6" t="s">
        <v>25</v>
      </c>
      <c r="D13" s="5" t="s">
        <v>13</v>
      </c>
      <c r="E13" s="7" t="s">
        <v>15</v>
      </c>
      <c r="F13" s="7">
        <v>45.819000000000003</v>
      </c>
      <c r="G13" s="7" t="s">
        <v>15</v>
      </c>
      <c r="H13" s="7">
        <v>293.59699999999998</v>
      </c>
      <c r="I13" s="15">
        <v>5184829</v>
      </c>
      <c r="J13" s="20">
        <f t="shared" si="0"/>
        <v>5.6626168384723972E-2</v>
      </c>
      <c r="K13" s="6" t="s">
        <v>25</v>
      </c>
    </row>
    <row r="14" spans="1:12" x14ac:dyDescent="0.25">
      <c r="A14" s="5">
        <v>2023</v>
      </c>
      <c r="B14" s="5">
        <v>4</v>
      </c>
      <c r="C14" s="6" t="s">
        <v>26</v>
      </c>
      <c r="D14" s="5" t="s">
        <v>13</v>
      </c>
      <c r="E14" s="7">
        <v>513.08199999999999</v>
      </c>
      <c r="F14" s="7">
        <v>279.762</v>
      </c>
      <c r="G14" s="7">
        <v>2.234</v>
      </c>
      <c r="H14" s="7">
        <v>795.07799999999997</v>
      </c>
      <c r="I14" s="15">
        <v>504287</v>
      </c>
      <c r="J14" s="20">
        <f t="shared" si="0"/>
        <v>1.5766379065889067</v>
      </c>
      <c r="K14" s="6" t="s">
        <v>26</v>
      </c>
      <c r="L14">
        <v>795</v>
      </c>
    </row>
    <row r="15" spans="1:12" x14ac:dyDescent="0.25">
      <c r="A15" s="5">
        <v>2023</v>
      </c>
      <c r="B15" s="5">
        <v>4</v>
      </c>
      <c r="C15" s="6" t="s">
        <v>27</v>
      </c>
      <c r="D15" s="5" t="s">
        <v>13</v>
      </c>
      <c r="E15" s="7">
        <v>110.879</v>
      </c>
      <c r="F15" s="7">
        <v>123.50700000000001</v>
      </c>
      <c r="G15" s="7">
        <v>9.7750000000000004</v>
      </c>
      <c r="H15" s="7">
        <v>244.161</v>
      </c>
      <c r="I15" s="15">
        <v>1673471</v>
      </c>
      <c r="J15" s="20">
        <f t="shared" si="0"/>
        <v>0.14590094480274829</v>
      </c>
      <c r="K15" s="6" t="s">
        <v>27</v>
      </c>
    </row>
    <row r="16" spans="1:12" x14ac:dyDescent="0.25">
      <c r="A16" s="5">
        <v>2023</v>
      </c>
      <c r="B16" s="5">
        <v>4</v>
      </c>
      <c r="C16" s="6" t="s">
        <v>28</v>
      </c>
      <c r="D16" s="5" t="s">
        <v>13</v>
      </c>
      <c r="E16" s="7">
        <v>111.27800000000001</v>
      </c>
      <c r="F16" s="7">
        <v>7.8650000000000002</v>
      </c>
      <c r="G16" s="7">
        <v>16.599</v>
      </c>
      <c r="H16" s="7">
        <v>135.74199999999999</v>
      </c>
      <c r="I16" s="15">
        <v>952718</v>
      </c>
      <c r="J16" s="20">
        <f t="shared" si="0"/>
        <v>0.14247867679628179</v>
      </c>
      <c r="K16" s="6" t="s">
        <v>28</v>
      </c>
      <c r="L16">
        <v>135</v>
      </c>
    </row>
    <row r="17" spans="1:12" x14ac:dyDescent="0.25">
      <c r="A17" s="5">
        <v>2023</v>
      </c>
      <c r="B17" s="5">
        <v>4</v>
      </c>
      <c r="C17" s="6" t="s">
        <v>29</v>
      </c>
      <c r="D17" s="5" t="s">
        <v>13</v>
      </c>
      <c r="E17" s="7">
        <v>463.60300000000001</v>
      </c>
      <c r="F17" s="7">
        <v>510.03300000000002</v>
      </c>
      <c r="G17" s="7">
        <v>3.206</v>
      </c>
      <c r="H17" s="7">
        <v>976.84199999999998</v>
      </c>
      <c r="I17" s="15">
        <v>6000195</v>
      </c>
      <c r="J17" s="20">
        <f t="shared" si="0"/>
        <v>0.16280170894445931</v>
      </c>
      <c r="K17" s="6" t="s">
        <v>29</v>
      </c>
    </row>
    <row r="18" spans="1:12" x14ac:dyDescent="0.25">
      <c r="A18" s="5">
        <v>2023</v>
      </c>
      <c r="B18" s="5">
        <v>4</v>
      </c>
      <c r="C18" s="6" t="s">
        <v>30</v>
      </c>
      <c r="D18" s="5" t="s">
        <v>13</v>
      </c>
      <c r="E18" s="7">
        <v>108.5</v>
      </c>
      <c r="F18" s="7">
        <v>127.28100000000001</v>
      </c>
      <c r="G18" s="7">
        <v>8.6449999999999996</v>
      </c>
      <c r="H18" s="7">
        <v>244.42599999999999</v>
      </c>
      <c r="I18" s="15">
        <v>3332419</v>
      </c>
      <c r="J18" s="20">
        <f t="shared" si="0"/>
        <v>7.3347919334273384E-2</v>
      </c>
      <c r="K18" s="6" t="s">
        <v>30</v>
      </c>
    </row>
    <row r="19" spans="1:12" x14ac:dyDescent="0.25">
      <c r="A19" s="5">
        <v>2023</v>
      </c>
      <c r="B19" s="5">
        <v>4</v>
      </c>
      <c r="C19" s="6" t="s">
        <v>31</v>
      </c>
      <c r="D19" s="5" t="s">
        <v>13</v>
      </c>
      <c r="E19" s="7">
        <v>49.938000000000002</v>
      </c>
      <c r="F19" s="7">
        <v>21.707999999999998</v>
      </c>
      <c r="G19" s="7">
        <v>0.60899999999999999</v>
      </c>
      <c r="H19" s="7">
        <v>72.254999999999995</v>
      </c>
      <c r="I19" s="15">
        <v>1558354</v>
      </c>
      <c r="J19" s="20">
        <f t="shared" si="0"/>
        <v>4.6366230009356024E-2</v>
      </c>
      <c r="K19" s="6" t="s">
        <v>31</v>
      </c>
    </row>
    <row r="20" spans="1:12" x14ac:dyDescent="0.25">
      <c r="A20" s="5">
        <v>2023</v>
      </c>
      <c r="B20" s="5">
        <v>4</v>
      </c>
      <c r="C20" s="6" t="s">
        <v>32</v>
      </c>
      <c r="D20" s="5" t="s">
        <v>13</v>
      </c>
      <c r="E20" s="7">
        <v>59.439</v>
      </c>
      <c r="F20" s="7">
        <v>22.402999999999999</v>
      </c>
      <c r="G20" s="7">
        <v>1.179</v>
      </c>
      <c r="H20" s="7">
        <v>83.021000000000001</v>
      </c>
      <c r="I20" s="15">
        <v>2354805</v>
      </c>
      <c r="J20" s="20">
        <f t="shared" si="0"/>
        <v>3.5255997842708844E-2</v>
      </c>
      <c r="K20" s="6" t="s">
        <v>32</v>
      </c>
    </row>
    <row r="21" spans="1:12" x14ac:dyDescent="0.25">
      <c r="A21" s="5">
        <v>2023</v>
      </c>
      <c r="B21" s="5">
        <v>4</v>
      </c>
      <c r="C21" s="6" t="s">
        <v>33</v>
      </c>
      <c r="D21" s="5" t="s">
        <v>13</v>
      </c>
      <c r="E21" s="7">
        <v>179.392</v>
      </c>
      <c r="F21" s="7">
        <v>15.193</v>
      </c>
      <c r="G21" s="7">
        <v>9.5000000000000001E-2</v>
      </c>
      <c r="H21" s="7">
        <v>194.68</v>
      </c>
      <c r="I21" s="15">
        <v>2443808</v>
      </c>
      <c r="J21" s="20">
        <f t="shared" si="0"/>
        <v>7.9662559415469625E-2</v>
      </c>
      <c r="K21" s="6" t="s">
        <v>33</v>
      </c>
    </row>
    <row r="22" spans="1:12" x14ac:dyDescent="0.25">
      <c r="A22" s="5">
        <v>2023</v>
      </c>
      <c r="B22" s="5">
        <v>4</v>
      </c>
      <c r="C22" s="6" t="s">
        <v>34</v>
      </c>
      <c r="D22" s="5" t="s">
        <v>13</v>
      </c>
      <c r="E22" s="7">
        <v>1117.912</v>
      </c>
      <c r="F22" s="7">
        <v>1358.0730000000001</v>
      </c>
      <c r="G22" s="7">
        <v>94.406000000000006</v>
      </c>
      <c r="H22" s="7">
        <v>2570.3910000000001</v>
      </c>
      <c r="I22" s="15">
        <v>3284123</v>
      </c>
      <c r="J22" s="20">
        <f t="shared" si="0"/>
        <v>0.78267196447879694</v>
      </c>
      <c r="K22" s="6" t="s">
        <v>34</v>
      </c>
    </row>
    <row r="23" spans="1:12" x14ac:dyDescent="0.25">
      <c r="A23" s="5">
        <v>2023</v>
      </c>
      <c r="B23" s="5">
        <v>4</v>
      </c>
      <c r="C23" s="6" t="s">
        <v>35</v>
      </c>
      <c r="D23" s="5" t="s">
        <v>13</v>
      </c>
      <c r="E23" s="7">
        <v>779.34699999999998</v>
      </c>
      <c r="F23" s="7">
        <v>189.417</v>
      </c>
      <c r="G23" s="7">
        <v>19.678000000000001</v>
      </c>
      <c r="H23" s="7">
        <v>988.44200000000001</v>
      </c>
      <c r="I23" s="15">
        <v>2662897</v>
      </c>
      <c r="J23" s="20">
        <f t="shared" si="0"/>
        <v>0.37119047413399769</v>
      </c>
      <c r="K23" s="6" t="s">
        <v>35</v>
      </c>
    </row>
    <row r="24" spans="1:12" x14ac:dyDescent="0.25">
      <c r="A24" s="5">
        <v>2023</v>
      </c>
      <c r="B24" s="5">
        <v>4</v>
      </c>
      <c r="C24" s="6" t="s">
        <v>36</v>
      </c>
      <c r="D24" s="5" t="s">
        <v>13</v>
      </c>
      <c r="E24" s="7">
        <v>69.814999999999998</v>
      </c>
      <c r="F24" s="7">
        <v>311.548</v>
      </c>
      <c r="G24" s="7">
        <v>2.5999999999999999E-2</v>
      </c>
      <c r="H24" s="7">
        <v>381.38900000000001</v>
      </c>
      <c r="I24" s="15">
        <v>822840</v>
      </c>
      <c r="J24" s="20">
        <f t="shared" si="0"/>
        <v>0.46350323270623695</v>
      </c>
      <c r="K24" s="6" t="s">
        <v>36</v>
      </c>
      <c r="L24">
        <v>381</v>
      </c>
    </row>
    <row r="25" spans="1:12" x14ac:dyDescent="0.25">
      <c r="A25" s="5">
        <v>2023</v>
      </c>
      <c r="B25" s="5">
        <v>4</v>
      </c>
      <c r="C25" s="6" t="s">
        <v>37</v>
      </c>
      <c r="D25" s="5" t="s">
        <v>13</v>
      </c>
      <c r="E25" s="7">
        <v>126.649</v>
      </c>
      <c r="F25" s="7">
        <v>70.816000000000003</v>
      </c>
      <c r="G25" s="7">
        <v>4.3090000000000002</v>
      </c>
      <c r="H25" s="7">
        <v>201.774</v>
      </c>
      <c r="I25" s="15">
        <v>5014447</v>
      </c>
      <c r="J25" s="20">
        <f t="shared" si="0"/>
        <v>4.0238534777613563E-2</v>
      </c>
      <c r="K25" s="6" t="s">
        <v>37</v>
      </c>
    </row>
    <row r="26" spans="1:12" x14ac:dyDescent="0.25">
      <c r="A26" s="5">
        <v>2023</v>
      </c>
      <c r="B26" s="5">
        <v>4</v>
      </c>
      <c r="C26" s="6" t="s">
        <v>38</v>
      </c>
      <c r="D26" s="5" t="s">
        <v>13</v>
      </c>
      <c r="E26" s="7">
        <v>134.333</v>
      </c>
      <c r="F26" s="7">
        <v>54.831000000000003</v>
      </c>
      <c r="G26" s="7">
        <v>15.471</v>
      </c>
      <c r="H26" s="7">
        <v>204.63499999999999</v>
      </c>
      <c r="I26" s="15">
        <v>2812142</v>
      </c>
      <c r="J26" s="20">
        <f t="shared" si="0"/>
        <v>7.2768373716547735E-2</v>
      </c>
      <c r="K26" s="6" t="s">
        <v>38</v>
      </c>
    </row>
    <row r="27" spans="1:12" x14ac:dyDescent="0.25">
      <c r="A27" s="5">
        <v>2023</v>
      </c>
      <c r="B27" s="5">
        <v>4</v>
      </c>
      <c r="C27" s="6" t="s">
        <v>39</v>
      </c>
      <c r="D27" s="5" t="s">
        <v>13</v>
      </c>
      <c r="E27" s="7">
        <v>296.13</v>
      </c>
      <c r="F27" s="7">
        <v>130.56399999999999</v>
      </c>
      <c r="G27" s="7">
        <v>8.5120000000000005</v>
      </c>
      <c r="H27" s="7">
        <v>435.20600000000002</v>
      </c>
      <c r="I27" s="15">
        <v>3267070</v>
      </c>
      <c r="J27" s="20">
        <f t="shared" si="0"/>
        <v>0.13320987918838592</v>
      </c>
      <c r="K27" s="6" t="s">
        <v>39</v>
      </c>
    </row>
    <row r="28" spans="1:12" x14ac:dyDescent="0.25">
      <c r="A28" s="5">
        <v>2023</v>
      </c>
      <c r="B28" s="5">
        <v>4</v>
      </c>
      <c r="C28" s="6" t="s">
        <v>40</v>
      </c>
      <c r="D28" s="5" t="s">
        <v>13</v>
      </c>
      <c r="E28" s="7">
        <v>8.7539999999999996</v>
      </c>
      <c r="F28" s="7">
        <v>6.4279999999999999</v>
      </c>
      <c r="G28" s="7">
        <v>0.38200000000000001</v>
      </c>
      <c r="H28" s="7">
        <v>15.564</v>
      </c>
      <c r="I28" s="15">
        <v>1573880</v>
      </c>
      <c r="J28" s="20">
        <f t="shared" si="0"/>
        <v>9.8889368948077358E-3</v>
      </c>
      <c r="K28" s="6" t="s">
        <v>40</v>
      </c>
    </row>
    <row r="29" spans="1:12" x14ac:dyDescent="0.25">
      <c r="A29" s="5">
        <v>2023</v>
      </c>
      <c r="B29" s="5">
        <v>4</v>
      </c>
      <c r="C29" s="6" t="s">
        <v>41</v>
      </c>
      <c r="D29" s="5" t="s">
        <v>13</v>
      </c>
      <c r="E29" s="7">
        <v>35.54</v>
      </c>
      <c r="F29" s="7">
        <v>9.7119999999999997</v>
      </c>
      <c r="G29" s="7" t="s">
        <v>22</v>
      </c>
      <c r="H29" s="7">
        <v>45.252000000000002</v>
      </c>
      <c r="I29" s="15">
        <v>655845</v>
      </c>
      <c r="J29" s="20">
        <f t="shared" si="0"/>
        <v>6.8998010200580925E-2</v>
      </c>
      <c r="K29" s="6" t="s">
        <v>41</v>
      </c>
    </row>
    <row r="30" spans="1:12" x14ac:dyDescent="0.25">
      <c r="A30" s="5">
        <v>2023</v>
      </c>
      <c r="B30" s="5">
        <v>4</v>
      </c>
      <c r="C30" s="6" t="s">
        <v>42</v>
      </c>
      <c r="D30" s="5" t="s">
        <v>13</v>
      </c>
      <c r="E30" s="7">
        <v>316.82</v>
      </c>
      <c r="F30" s="7">
        <v>104.51600000000001</v>
      </c>
      <c r="G30" s="7">
        <v>10.679</v>
      </c>
      <c r="H30" s="7">
        <v>432.01499999999999</v>
      </c>
      <c r="I30" s="15">
        <v>5515686</v>
      </c>
      <c r="J30" s="20">
        <f t="shared" si="0"/>
        <v>7.8324799490036234E-2</v>
      </c>
      <c r="K30" s="6" t="s">
        <v>42</v>
      </c>
    </row>
    <row r="31" spans="1:12" x14ac:dyDescent="0.25">
      <c r="A31" s="5">
        <v>2023</v>
      </c>
      <c r="B31" s="5">
        <v>4</v>
      </c>
      <c r="C31" s="6" t="s">
        <v>43</v>
      </c>
      <c r="D31" s="5" t="s">
        <v>13</v>
      </c>
      <c r="E31" s="7">
        <v>0.75</v>
      </c>
      <c r="F31" s="7">
        <v>0.77900000000000003</v>
      </c>
      <c r="G31" s="7" t="s">
        <v>22</v>
      </c>
      <c r="H31" s="7">
        <v>1.5289999999999999</v>
      </c>
      <c r="I31" s="15">
        <v>477494</v>
      </c>
      <c r="J31" s="20">
        <f t="shared" si="0"/>
        <v>3.2021344770824345E-3</v>
      </c>
      <c r="K31" s="6" t="s">
        <v>43</v>
      </c>
    </row>
    <row r="32" spans="1:12" x14ac:dyDescent="0.25">
      <c r="A32" s="5">
        <v>2023</v>
      </c>
      <c r="B32" s="5">
        <v>4</v>
      </c>
      <c r="C32" s="6" t="s">
        <v>44</v>
      </c>
      <c r="D32" s="5" t="s">
        <v>13</v>
      </c>
      <c r="E32" s="7">
        <v>19.834</v>
      </c>
      <c r="F32" s="7">
        <v>6.5780000000000003</v>
      </c>
      <c r="G32" s="7">
        <v>2.2080000000000002</v>
      </c>
      <c r="H32" s="7">
        <v>28.62</v>
      </c>
      <c r="I32" s="15">
        <v>1090244</v>
      </c>
      <c r="J32" s="20">
        <f t="shared" si="0"/>
        <v>2.6251004362326233E-2</v>
      </c>
      <c r="K32" s="6" t="s">
        <v>44</v>
      </c>
    </row>
    <row r="33" spans="1:12" x14ac:dyDescent="0.25">
      <c r="A33" s="5">
        <v>2023</v>
      </c>
      <c r="B33" s="5">
        <v>4</v>
      </c>
      <c r="C33" s="6" t="s">
        <v>45</v>
      </c>
      <c r="D33" s="5" t="s">
        <v>13</v>
      </c>
      <c r="E33" s="7">
        <v>122.194</v>
      </c>
      <c r="F33" s="7">
        <v>69.87</v>
      </c>
      <c r="G33" s="7">
        <v>7.87</v>
      </c>
      <c r="H33" s="7">
        <v>199.934</v>
      </c>
      <c r="I33" s="15">
        <v>751450</v>
      </c>
      <c r="J33" s="20">
        <f t="shared" si="0"/>
        <v>0.26606427573358177</v>
      </c>
      <c r="K33" s="6" t="s">
        <v>45</v>
      </c>
      <c r="L33">
        <v>200</v>
      </c>
    </row>
    <row r="34" spans="1:12" x14ac:dyDescent="0.25">
      <c r="A34" s="5">
        <v>2023</v>
      </c>
      <c r="B34" s="5">
        <v>4</v>
      </c>
      <c r="C34" s="6" t="s">
        <v>46</v>
      </c>
      <c r="D34" s="5" t="s">
        <v>13</v>
      </c>
      <c r="E34" s="7">
        <v>1250.4860000000001</v>
      </c>
      <c r="F34" s="7">
        <v>1041.57</v>
      </c>
      <c r="G34" s="7">
        <v>141.05600000000001</v>
      </c>
      <c r="H34" s="7">
        <v>2433.1120000000001</v>
      </c>
      <c r="I34" s="15">
        <v>4189601</v>
      </c>
      <c r="J34" s="20">
        <f t="shared" si="0"/>
        <v>0.58075029101816622</v>
      </c>
      <c r="K34" s="6" t="s">
        <v>46</v>
      </c>
    </row>
    <row r="35" spans="1:12" x14ac:dyDescent="0.25">
      <c r="A35" s="5">
        <v>2023</v>
      </c>
      <c r="B35" s="5">
        <v>4</v>
      </c>
      <c r="C35" s="6" t="s">
        <v>15</v>
      </c>
      <c r="D35" s="5" t="s">
        <v>13</v>
      </c>
      <c r="E35" s="7">
        <v>267.37400000000002</v>
      </c>
      <c r="F35" s="7">
        <v>70.914000000000001</v>
      </c>
      <c r="G35" s="7">
        <v>0.55700000000000005</v>
      </c>
      <c r="H35" s="7">
        <v>338.84500000000003</v>
      </c>
      <c r="I35" s="15">
        <v>1070078</v>
      </c>
      <c r="J35" s="20">
        <f t="shared" si="0"/>
        <v>0.31665448686918152</v>
      </c>
      <c r="K35" s="6" t="s">
        <v>15</v>
      </c>
      <c r="L35">
        <v>339</v>
      </c>
    </row>
    <row r="36" spans="1:12" x14ac:dyDescent="0.25">
      <c r="A36" s="5">
        <v>2023</v>
      </c>
      <c r="B36" s="5">
        <v>4</v>
      </c>
      <c r="C36" s="6" t="s">
        <v>47</v>
      </c>
      <c r="D36" s="5" t="s">
        <v>13</v>
      </c>
      <c r="E36" s="7">
        <v>732.05899999999997</v>
      </c>
      <c r="F36" s="7">
        <v>63.084000000000003</v>
      </c>
      <c r="G36" s="7">
        <v>33.168999999999997</v>
      </c>
      <c r="H36" s="7">
        <v>828.31200000000001</v>
      </c>
      <c r="I36" s="15">
        <v>1424382</v>
      </c>
      <c r="J36" s="20">
        <f t="shared" si="0"/>
        <v>0.58152377662733734</v>
      </c>
      <c r="K36" s="6" t="s">
        <v>47</v>
      </c>
    </row>
    <row r="37" spans="1:12" x14ac:dyDescent="0.25">
      <c r="A37" s="5">
        <v>2023</v>
      </c>
      <c r="B37" s="5">
        <v>4</v>
      </c>
      <c r="C37" s="6" t="s">
        <v>48</v>
      </c>
      <c r="D37" s="5" t="s">
        <v>13</v>
      </c>
      <c r="E37" s="7">
        <v>1284.2190000000001</v>
      </c>
      <c r="F37" s="7">
        <v>1445.867</v>
      </c>
      <c r="G37" s="7">
        <v>12.385</v>
      </c>
      <c r="H37" s="7">
        <v>2742.471</v>
      </c>
      <c r="I37" s="15">
        <v>8425385</v>
      </c>
      <c r="J37" s="20">
        <f t="shared" si="0"/>
        <v>0.32550097117223725</v>
      </c>
      <c r="K37" s="6" t="s">
        <v>48</v>
      </c>
    </row>
    <row r="38" spans="1:12" x14ac:dyDescent="0.25">
      <c r="A38" s="5">
        <v>2023</v>
      </c>
      <c r="B38" s="5">
        <v>4</v>
      </c>
      <c r="C38" s="6" t="s">
        <v>49</v>
      </c>
      <c r="D38" s="5" t="s">
        <v>13</v>
      </c>
      <c r="E38" s="7">
        <v>147.273</v>
      </c>
      <c r="F38" s="7">
        <v>129.709</v>
      </c>
      <c r="G38" s="7">
        <v>29.669</v>
      </c>
      <c r="H38" s="7">
        <v>306.65100000000001</v>
      </c>
      <c r="I38" s="15">
        <v>5701476</v>
      </c>
      <c r="J38" s="20">
        <f t="shared" si="0"/>
        <v>5.3784493699526231E-2</v>
      </c>
      <c r="K38" s="6" t="s">
        <v>49</v>
      </c>
    </row>
    <row r="39" spans="1:12" x14ac:dyDescent="0.25">
      <c r="A39" s="5">
        <v>2023</v>
      </c>
      <c r="B39" s="5">
        <v>4</v>
      </c>
      <c r="C39" s="6" t="s">
        <v>50</v>
      </c>
      <c r="D39" s="5" t="s">
        <v>13</v>
      </c>
      <c r="E39" s="7">
        <v>65.067999999999998</v>
      </c>
      <c r="F39" s="7">
        <v>12.414999999999999</v>
      </c>
      <c r="G39" s="7">
        <v>0.52300000000000002</v>
      </c>
      <c r="H39" s="7">
        <v>78.006</v>
      </c>
      <c r="I39" s="15">
        <v>2135843</v>
      </c>
      <c r="J39" s="20">
        <f t="shared" si="0"/>
        <v>3.652234738227482E-2</v>
      </c>
      <c r="K39" s="6" t="s">
        <v>50</v>
      </c>
    </row>
    <row r="40" spans="1:12" x14ac:dyDescent="0.25">
      <c r="A40" s="5">
        <v>2023</v>
      </c>
      <c r="B40" s="5">
        <v>4</v>
      </c>
      <c r="C40" s="6" t="s">
        <v>51</v>
      </c>
      <c r="D40" s="5" t="s">
        <v>13</v>
      </c>
      <c r="E40" s="7">
        <v>238.447</v>
      </c>
      <c r="F40" s="7">
        <v>93.587999999999994</v>
      </c>
      <c r="G40" s="7">
        <v>13.715999999999999</v>
      </c>
      <c r="H40" s="7">
        <v>345.75099999999998</v>
      </c>
      <c r="I40" s="15">
        <v>2074370</v>
      </c>
      <c r="J40" s="20">
        <f t="shared" si="0"/>
        <v>0.16667759367904472</v>
      </c>
      <c r="K40" s="6" t="s">
        <v>51</v>
      </c>
    </row>
    <row r="41" spans="1:12" x14ac:dyDescent="0.25">
      <c r="A41" s="5">
        <v>2023</v>
      </c>
      <c r="B41" s="5">
        <v>4</v>
      </c>
      <c r="C41" s="6" t="s">
        <v>52</v>
      </c>
      <c r="D41" s="5" t="s">
        <v>13</v>
      </c>
      <c r="E41" s="7">
        <v>469.74700000000001</v>
      </c>
      <c r="F41" s="7">
        <v>169.833</v>
      </c>
      <c r="G41" s="7">
        <v>63.298000000000002</v>
      </c>
      <c r="H41" s="7">
        <v>702.87800000000004</v>
      </c>
      <c r="I41" s="15">
        <v>6218103</v>
      </c>
      <c r="J41" s="20">
        <f t="shared" si="0"/>
        <v>0.11303736847073778</v>
      </c>
      <c r="K41" s="6" t="s">
        <v>52</v>
      </c>
    </row>
    <row r="42" spans="1:12" x14ac:dyDescent="0.25">
      <c r="A42" s="5">
        <v>2023</v>
      </c>
      <c r="B42" s="5">
        <v>4</v>
      </c>
      <c r="C42" s="6" t="s">
        <v>53</v>
      </c>
      <c r="D42" s="5" t="s">
        <v>13</v>
      </c>
      <c r="E42" s="7">
        <v>112.65900000000001</v>
      </c>
      <c r="F42" s="7">
        <v>268.83100000000002</v>
      </c>
      <c r="G42" s="7">
        <v>4.7640000000000002</v>
      </c>
      <c r="H42" s="7">
        <v>386.25400000000002</v>
      </c>
      <c r="I42" s="15">
        <v>508062</v>
      </c>
      <c r="J42" s="20">
        <f t="shared" si="0"/>
        <v>0.76024973330026646</v>
      </c>
      <c r="K42" s="6" t="s">
        <v>53</v>
      </c>
      <c r="L42">
        <v>386</v>
      </c>
    </row>
    <row r="43" spans="1:12" x14ac:dyDescent="0.25">
      <c r="A43" s="5">
        <v>2023</v>
      </c>
      <c r="B43" s="5">
        <v>4</v>
      </c>
      <c r="C43" s="6" t="s">
        <v>54</v>
      </c>
      <c r="D43" s="5" t="s">
        <v>13</v>
      </c>
      <c r="E43" s="7">
        <v>273.904</v>
      </c>
      <c r="F43" s="7">
        <v>62.628999999999998</v>
      </c>
      <c r="G43" s="7">
        <v>24.724</v>
      </c>
      <c r="H43" s="7">
        <v>361.25700000000001</v>
      </c>
      <c r="I43" s="15">
        <v>2832360</v>
      </c>
      <c r="J43" s="20">
        <f t="shared" si="0"/>
        <v>0.12754628648900562</v>
      </c>
      <c r="K43" s="6" t="s">
        <v>54</v>
      </c>
    </row>
    <row r="44" spans="1:12" x14ac:dyDescent="0.25">
      <c r="A44" s="5">
        <v>2023</v>
      </c>
      <c r="B44" s="5">
        <v>4</v>
      </c>
      <c r="C44" s="6" t="s">
        <v>55</v>
      </c>
      <c r="D44" s="5" t="s">
        <v>13</v>
      </c>
      <c r="E44" s="7">
        <v>1.3180000000000001</v>
      </c>
      <c r="F44" s="7">
        <v>0.432</v>
      </c>
      <c r="G44" s="7" t="s">
        <v>15</v>
      </c>
      <c r="H44" s="7">
        <v>1.7829999999999999</v>
      </c>
      <c r="I44" s="15">
        <v>491795</v>
      </c>
      <c r="J44" s="20">
        <f t="shared" si="0"/>
        <v>3.625494362488435E-3</v>
      </c>
      <c r="K44" s="6" t="s">
        <v>55</v>
      </c>
    </row>
    <row r="45" spans="1:12" x14ac:dyDescent="0.25">
      <c r="A45" s="5">
        <v>2023</v>
      </c>
      <c r="B45" s="5">
        <v>4</v>
      </c>
      <c r="C45" s="6" t="s">
        <v>56</v>
      </c>
      <c r="D45" s="5" t="s">
        <v>13</v>
      </c>
      <c r="E45" s="7">
        <v>15.598000000000001</v>
      </c>
      <c r="F45" s="7">
        <v>30.853999999999999</v>
      </c>
      <c r="G45" s="7" t="s">
        <v>15</v>
      </c>
      <c r="H45" s="7">
        <v>46.481999999999999</v>
      </c>
      <c r="I45" s="15">
        <v>3537456</v>
      </c>
      <c r="J45" s="20">
        <f t="shared" si="0"/>
        <v>1.3139951422717342E-2</v>
      </c>
      <c r="K45" s="6" t="s">
        <v>56</v>
      </c>
    </row>
    <row r="46" spans="1:12" x14ac:dyDescent="0.25">
      <c r="A46" s="5">
        <v>2023</v>
      </c>
      <c r="B46" s="5">
        <v>4</v>
      </c>
      <c r="C46" s="6" t="s">
        <v>57</v>
      </c>
      <c r="D46" s="5" t="s">
        <v>13</v>
      </c>
      <c r="E46" s="7">
        <v>2069.3890000000001</v>
      </c>
      <c r="F46" s="7">
        <v>346.16300000000001</v>
      </c>
      <c r="G46" s="7">
        <v>0</v>
      </c>
      <c r="H46" s="7">
        <v>2415.5520000000001</v>
      </c>
      <c r="I46" s="15">
        <v>13660929</v>
      </c>
      <c r="J46" s="20">
        <f t="shared" si="0"/>
        <v>0.17682194234374543</v>
      </c>
      <c r="K46" s="6" t="s">
        <v>57</v>
      </c>
    </row>
    <row r="47" spans="1:12" x14ac:dyDescent="0.25">
      <c r="A47" s="5">
        <v>2023</v>
      </c>
      <c r="B47" s="5">
        <v>4</v>
      </c>
      <c r="C47" s="6" t="s">
        <v>58</v>
      </c>
      <c r="D47" s="5" t="s">
        <v>13</v>
      </c>
      <c r="E47" s="7">
        <v>405.25599999999997</v>
      </c>
      <c r="F47" s="7">
        <v>74.224999999999994</v>
      </c>
      <c r="G47" s="7">
        <v>6.843</v>
      </c>
      <c r="H47" s="7">
        <v>486.32400000000001</v>
      </c>
      <c r="I47" s="15">
        <v>1326298</v>
      </c>
      <c r="J47" s="20">
        <f t="shared" si="0"/>
        <v>0.36667777528127166</v>
      </c>
      <c r="K47" s="6" t="s">
        <v>58</v>
      </c>
      <c r="L47">
        <v>486</v>
      </c>
    </row>
    <row r="48" spans="1:12" x14ac:dyDescent="0.25">
      <c r="A48" s="5">
        <v>2023</v>
      </c>
      <c r="B48" s="5">
        <v>4</v>
      </c>
      <c r="C48" s="6" t="s">
        <v>59</v>
      </c>
      <c r="D48" s="5" t="s">
        <v>13</v>
      </c>
      <c r="E48" s="7">
        <v>200.476</v>
      </c>
      <c r="F48" s="7">
        <v>56.363999999999997</v>
      </c>
      <c r="G48" s="7">
        <v>3.8719999999999999</v>
      </c>
      <c r="H48" s="7">
        <v>260.71199999999999</v>
      </c>
      <c r="I48" s="15">
        <v>3997483</v>
      </c>
      <c r="J48" s="20">
        <f t="shared" si="0"/>
        <v>6.5219039080341309E-2</v>
      </c>
      <c r="K48" s="6" t="s">
        <v>59</v>
      </c>
    </row>
    <row r="49" spans="1:12" x14ac:dyDescent="0.25">
      <c r="A49" s="5">
        <v>2023</v>
      </c>
      <c r="B49" s="5">
        <v>4</v>
      </c>
      <c r="C49" s="6" t="s">
        <v>60</v>
      </c>
      <c r="D49" s="5" t="s">
        <v>13</v>
      </c>
      <c r="E49" s="7">
        <v>107.842</v>
      </c>
      <c r="F49" s="7">
        <v>59.926000000000002</v>
      </c>
      <c r="G49" s="7">
        <v>1.387</v>
      </c>
      <c r="H49" s="7">
        <v>169.155</v>
      </c>
      <c r="I49" s="15">
        <v>380095</v>
      </c>
      <c r="J49" s="20">
        <f t="shared" si="0"/>
        <v>0.44503347847248714</v>
      </c>
      <c r="K49" s="6" t="s">
        <v>60</v>
      </c>
      <c r="L49">
        <v>169</v>
      </c>
    </row>
    <row r="50" spans="1:12" x14ac:dyDescent="0.25">
      <c r="A50" s="5">
        <v>2023</v>
      </c>
      <c r="B50" s="5">
        <v>4</v>
      </c>
      <c r="C50" s="6" t="s">
        <v>61</v>
      </c>
      <c r="D50" s="5" t="s">
        <v>13</v>
      </c>
      <c r="E50" s="7">
        <v>307.50400000000002</v>
      </c>
      <c r="F50" s="7">
        <v>49.594999999999999</v>
      </c>
      <c r="G50" s="7">
        <v>0.86399999999999999</v>
      </c>
      <c r="H50" s="7">
        <v>357.96300000000002</v>
      </c>
      <c r="I50" s="15">
        <v>3641084</v>
      </c>
      <c r="J50" s="20">
        <f t="shared" si="0"/>
        <v>9.831220592548813E-2</v>
      </c>
      <c r="K50" s="6" t="s">
        <v>61</v>
      </c>
    </row>
    <row r="51" spans="1:12" x14ac:dyDescent="0.25">
      <c r="A51" s="5">
        <v>2023</v>
      </c>
      <c r="B51" s="5">
        <v>4</v>
      </c>
      <c r="C51" s="6" t="s">
        <v>62</v>
      </c>
      <c r="D51" s="5" t="s">
        <v>13</v>
      </c>
      <c r="E51" s="7">
        <v>93.978999999999999</v>
      </c>
      <c r="F51" s="7">
        <v>74.317999999999998</v>
      </c>
      <c r="G51" s="7">
        <v>20.021000000000001</v>
      </c>
      <c r="H51" s="7">
        <v>188.31800000000001</v>
      </c>
      <c r="I51" s="15">
        <v>3129246</v>
      </c>
      <c r="J51" s="20">
        <f t="shared" si="0"/>
        <v>6.0179992240942386E-2</v>
      </c>
      <c r="K51" s="6" t="s">
        <v>62</v>
      </c>
    </row>
    <row r="52" spans="1:12" x14ac:dyDescent="0.25">
      <c r="A52" s="5">
        <v>2023</v>
      </c>
      <c r="B52" s="5">
        <v>4</v>
      </c>
      <c r="C52" s="6" t="s">
        <v>63</v>
      </c>
      <c r="D52" s="5" t="s">
        <v>13</v>
      </c>
      <c r="E52" s="7">
        <v>21.957999999999998</v>
      </c>
      <c r="F52" s="7">
        <v>6.367</v>
      </c>
      <c r="G52" s="7">
        <v>1.1299999999999999</v>
      </c>
      <c r="H52" s="7">
        <v>29.454999999999998</v>
      </c>
      <c r="I52" s="15">
        <v>1023221</v>
      </c>
      <c r="J52" s="20">
        <f t="shared" si="0"/>
        <v>2.8786547578675575E-2</v>
      </c>
      <c r="K52" s="6" t="s">
        <v>63</v>
      </c>
    </row>
    <row r="53" spans="1:12" x14ac:dyDescent="0.25">
      <c r="A53" s="5">
        <v>2023</v>
      </c>
      <c r="B53" s="5">
        <v>4</v>
      </c>
      <c r="C53" s="6" t="s">
        <v>64</v>
      </c>
      <c r="D53" s="5" t="s">
        <v>13</v>
      </c>
      <c r="E53" s="7">
        <v>14.334</v>
      </c>
      <c r="F53" s="7">
        <v>1.8720000000000001</v>
      </c>
      <c r="G53" s="7">
        <v>0.39100000000000001</v>
      </c>
      <c r="H53" s="7">
        <v>16.597000000000001</v>
      </c>
      <c r="I53" s="15">
        <v>348236</v>
      </c>
      <c r="J53" s="20">
        <f t="shared" si="0"/>
        <v>4.7660207445525446E-2</v>
      </c>
      <c r="K53" s="6" t="s">
        <v>64</v>
      </c>
    </row>
    <row r="54" spans="1:12" x14ac:dyDescent="0.25">
      <c r="A54" s="9">
        <v>2023</v>
      </c>
      <c r="B54" s="9">
        <v>4</v>
      </c>
      <c r="C54" s="10" t="s">
        <v>65</v>
      </c>
      <c r="D54" s="9" t="s">
        <v>13</v>
      </c>
      <c r="E54" s="11">
        <v>28741.251</v>
      </c>
      <c r="F54" s="11">
        <v>11729.126</v>
      </c>
      <c r="G54" s="11">
        <v>2447.4160000000002</v>
      </c>
      <c r="H54" s="11">
        <v>42917.792999999998</v>
      </c>
      <c r="I54" s="17">
        <v>158433370</v>
      </c>
    </row>
    <row r="55" spans="1:12" x14ac:dyDescent="0.25">
      <c r="A55" t="s">
        <v>69</v>
      </c>
    </row>
    <row r="56" spans="1:12" x14ac:dyDescent="0.25">
      <c r="A56" t="s">
        <v>70</v>
      </c>
    </row>
    <row r="58" spans="1:12" ht="39" customHeight="1" x14ac:dyDescent="0.25"/>
    <row r="62" spans="1:12" ht="46.5" customHeight="1" x14ac:dyDescent="0.25">
      <c r="A62" s="32" t="s">
        <v>66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</row>
  </sheetData>
  <sortState xmlns:xlrd2="http://schemas.microsoft.com/office/spreadsheetml/2017/richdata2" ref="A3:H58">
    <sortCondition ref="C2:C58"/>
  </sortState>
  <mergeCells count="1">
    <mergeCell ref="A62:L6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0026C-31EA-4FC0-8EF3-8517B2EDC72D}">
  <dimension ref="A1:I27"/>
  <sheetViews>
    <sheetView zoomScale="80" zoomScaleNormal="80" workbookViewId="0">
      <selection activeCell="B20" sqref="B20"/>
    </sheetView>
  </sheetViews>
  <sheetFormatPr defaultRowHeight="15" x14ac:dyDescent="0.25"/>
  <cols>
    <col min="1" max="1" width="19.42578125" customWidth="1"/>
    <col min="2" max="2" width="11.85546875" customWidth="1"/>
    <col min="3" max="3" width="12.42578125" customWidth="1"/>
    <col min="4" max="4" width="10.28515625" customWidth="1"/>
    <col min="5" max="5" width="11.42578125" customWidth="1"/>
    <col min="6" max="6" width="14.140625" customWidth="1"/>
    <col min="7" max="7" width="13.5703125" customWidth="1"/>
    <col min="8" max="8" width="1.85546875" customWidth="1"/>
    <col min="9" max="9" width="16" customWidth="1"/>
  </cols>
  <sheetData>
    <row r="1" spans="1:9" x14ac:dyDescent="0.25">
      <c r="A1" s="29" t="s">
        <v>149</v>
      </c>
    </row>
    <row r="2" spans="1:9" ht="45.75" customHeight="1" x14ac:dyDescent="0.25">
      <c r="A2" s="2" t="s">
        <v>6</v>
      </c>
      <c r="B2" s="26" t="s">
        <v>127</v>
      </c>
      <c r="C2" s="26" t="s">
        <v>128</v>
      </c>
      <c r="D2" s="26" t="s">
        <v>129</v>
      </c>
      <c r="E2" s="26" t="s">
        <v>130</v>
      </c>
      <c r="F2" s="26" t="s">
        <v>144</v>
      </c>
      <c r="G2" s="26" t="s">
        <v>133</v>
      </c>
      <c r="I2" s="30" t="s">
        <v>151</v>
      </c>
    </row>
    <row r="3" spans="1:9" x14ac:dyDescent="0.25">
      <c r="A3" s="6" t="s">
        <v>80</v>
      </c>
      <c r="B3" s="23">
        <v>513.08199999999999</v>
      </c>
      <c r="C3" s="23">
        <v>279.762</v>
      </c>
      <c r="D3" s="23">
        <v>2.234</v>
      </c>
      <c r="E3" s="23">
        <v>795.07799999999997</v>
      </c>
      <c r="F3" s="23">
        <v>504287</v>
      </c>
      <c r="G3" s="25">
        <f t="shared" ref="G3:G13" si="0">(E3*1000)/F3</f>
        <v>1.5766379065889067</v>
      </c>
      <c r="I3" s="31">
        <f>C3/E3</f>
        <v>0.35186736395674389</v>
      </c>
    </row>
    <row r="4" spans="1:9" x14ac:dyDescent="0.25">
      <c r="A4" s="6" t="s">
        <v>81</v>
      </c>
      <c r="B4" s="23">
        <v>112.65900000000001</v>
      </c>
      <c r="C4" s="23">
        <v>268.83100000000002</v>
      </c>
      <c r="D4" s="23">
        <v>4.7640000000000002</v>
      </c>
      <c r="E4" s="23">
        <v>386.25400000000002</v>
      </c>
      <c r="F4" s="23">
        <v>508062</v>
      </c>
      <c r="G4" s="25">
        <f t="shared" si="0"/>
        <v>0.76024973330026646</v>
      </c>
      <c r="I4" s="31">
        <f t="shared" ref="I4:I12" si="1">C4/E4</f>
        <v>0.69599538127760485</v>
      </c>
    </row>
    <row r="5" spans="1:9" x14ac:dyDescent="0.25">
      <c r="A5" s="6" t="s">
        <v>85</v>
      </c>
      <c r="B5" s="23">
        <v>69.814999999999998</v>
      </c>
      <c r="C5" s="23">
        <v>311.548</v>
      </c>
      <c r="D5" s="23">
        <v>2.5999999999999999E-2</v>
      </c>
      <c r="E5" s="23">
        <v>381.38900000000001</v>
      </c>
      <c r="F5" s="23">
        <v>822840</v>
      </c>
      <c r="G5" s="25">
        <f t="shared" si="0"/>
        <v>0.46350323270623695</v>
      </c>
      <c r="I5" s="31">
        <f t="shared" si="1"/>
        <v>0.81687725655433163</v>
      </c>
    </row>
    <row r="6" spans="1:9" x14ac:dyDescent="0.25">
      <c r="A6" s="6" t="s">
        <v>77</v>
      </c>
      <c r="B6" s="23">
        <v>107.842</v>
      </c>
      <c r="C6" s="23">
        <v>59.926000000000002</v>
      </c>
      <c r="D6" s="23">
        <v>1.387</v>
      </c>
      <c r="E6" s="23">
        <v>169.155</v>
      </c>
      <c r="F6" s="23">
        <v>380095</v>
      </c>
      <c r="G6" s="25">
        <f t="shared" si="0"/>
        <v>0.44503347847248714</v>
      </c>
      <c r="I6" s="31">
        <f t="shared" si="1"/>
        <v>0.3542667967248973</v>
      </c>
    </row>
    <row r="7" spans="1:9" x14ac:dyDescent="0.25">
      <c r="A7" s="6" t="s">
        <v>21</v>
      </c>
      <c r="B7" s="23">
        <v>78.826999999999998</v>
      </c>
      <c r="C7" s="23">
        <v>44.71</v>
      </c>
      <c r="D7" s="23" t="s">
        <v>148</v>
      </c>
      <c r="E7" s="23">
        <v>123.53700000000001</v>
      </c>
      <c r="F7" s="23">
        <v>325124</v>
      </c>
      <c r="G7" s="25">
        <f t="shared" si="0"/>
        <v>0.37996887341445112</v>
      </c>
      <c r="I7" s="31">
        <f t="shared" si="1"/>
        <v>0.36191586326363762</v>
      </c>
    </row>
    <row r="8" spans="1:9" x14ac:dyDescent="0.25">
      <c r="A8" s="6" t="s">
        <v>90</v>
      </c>
      <c r="B8" s="23">
        <v>405.25599999999997</v>
      </c>
      <c r="C8" s="23">
        <v>74.224999999999994</v>
      </c>
      <c r="D8" s="23">
        <v>6.843</v>
      </c>
      <c r="E8" s="23">
        <v>486.32400000000001</v>
      </c>
      <c r="F8" s="23">
        <v>1326298</v>
      </c>
      <c r="G8" s="25">
        <f t="shared" si="0"/>
        <v>0.36667777528127166</v>
      </c>
      <c r="I8" s="31">
        <f t="shared" si="1"/>
        <v>0.15262458772341073</v>
      </c>
    </row>
    <row r="9" spans="1:9" x14ac:dyDescent="0.25">
      <c r="A9" s="6" t="s">
        <v>88</v>
      </c>
      <c r="B9" s="23">
        <v>267.37400000000002</v>
      </c>
      <c r="C9" s="23">
        <v>70.914000000000001</v>
      </c>
      <c r="D9" s="23">
        <v>0.55700000000000005</v>
      </c>
      <c r="E9" s="23">
        <v>338.84500000000003</v>
      </c>
      <c r="F9" s="23">
        <v>1070078</v>
      </c>
      <c r="G9" s="25">
        <f t="shared" si="0"/>
        <v>0.31665448686918152</v>
      </c>
      <c r="I9" s="31">
        <f t="shared" si="1"/>
        <v>0.20928152990305302</v>
      </c>
    </row>
    <row r="10" spans="1:9" x14ac:dyDescent="0.25">
      <c r="A10" s="6" t="s">
        <v>84</v>
      </c>
      <c r="B10" s="23">
        <v>122.194</v>
      </c>
      <c r="C10" s="23">
        <v>69.87</v>
      </c>
      <c r="D10" s="23">
        <v>7.87</v>
      </c>
      <c r="E10" s="23">
        <v>199.934</v>
      </c>
      <c r="F10" s="23">
        <v>751450</v>
      </c>
      <c r="G10" s="25">
        <f t="shared" si="0"/>
        <v>0.26606427573358177</v>
      </c>
      <c r="I10" s="31">
        <f t="shared" si="1"/>
        <v>0.34946532355677379</v>
      </c>
    </row>
    <row r="11" spans="1:9" x14ac:dyDescent="0.25">
      <c r="A11" s="6" t="s">
        <v>82</v>
      </c>
      <c r="B11" s="23">
        <v>91.504999999999995</v>
      </c>
      <c r="C11" s="23">
        <v>20.942</v>
      </c>
      <c r="D11" s="23" t="s">
        <v>148</v>
      </c>
      <c r="E11" s="23">
        <v>121.143</v>
      </c>
      <c r="F11" s="23">
        <v>512975</v>
      </c>
      <c r="G11" s="25">
        <f t="shared" si="0"/>
        <v>0.23615770749061846</v>
      </c>
      <c r="I11" s="31">
        <f t="shared" si="1"/>
        <v>0.17287007916264249</v>
      </c>
    </row>
    <row r="12" spans="1:9" x14ac:dyDescent="0.25">
      <c r="A12" s="21" t="s">
        <v>86</v>
      </c>
      <c r="B12" s="23">
        <v>111.27800000000001</v>
      </c>
      <c r="C12" s="23">
        <v>7.8650000000000002</v>
      </c>
      <c r="D12" s="23">
        <v>16.599</v>
      </c>
      <c r="E12" s="23">
        <v>135.74199999999999</v>
      </c>
      <c r="F12" s="23">
        <v>952718</v>
      </c>
      <c r="G12" s="25">
        <f t="shared" si="0"/>
        <v>0.14247867679628179</v>
      </c>
      <c r="I12" s="31">
        <f t="shared" si="1"/>
        <v>5.7940799457794942E-2</v>
      </c>
    </row>
    <row r="13" spans="1:9" x14ac:dyDescent="0.25">
      <c r="A13" s="6" t="s">
        <v>139</v>
      </c>
      <c r="B13" s="23"/>
      <c r="C13" s="23"/>
      <c r="D13" s="23"/>
      <c r="E13" s="23">
        <v>30</v>
      </c>
      <c r="F13" s="23">
        <v>964475</v>
      </c>
      <c r="G13" s="25">
        <f t="shared" si="0"/>
        <v>3.1105005313771743E-2</v>
      </c>
    </row>
    <row r="14" spans="1:9" ht="29.25" customHeight="1" x14ac:dyDescent="0.25">
      <c r="A14" s="34" t="s">
        <v>147</v>
      </c>
      <c r="B14" s="34"/>
      <c r="C14" s="34"/>
      <c r="D14" s="34"/>
      <c r="E14" s="34"/>
      <c r="F14" s="34"/>
      <c r="G14" s="34"/>
    </row>
    <row r="15" spans="1:9" ht="33" customHeight="1" x14ac:dyDescent="0.25">
      <c r="A15" s="33" t="s">
        <v>145</v>
      </c>
      <c r="B15" s="33"/>
      <c r="C15" s="33"/>
      <c r="D15" s="33"/>
      <c r="E15" s="33"/>
      <c r="F15" s="33"/>
      <c r="G15" s="33"/>
    </row>
    <row r="16" spans="1:9" ht="17.25" customHeight="1" x14ac:dyDescent="0.25">
      <c r="A16" s="27" t="s">
        <v>140</v>
      </c>
      <c r="B16" s="27"/>
      <c r="C16" s="27"/>
      <c r="D16" s="27"/>
      <c r="E16" s="27"/>
      <c r="F16" s="27"/>
      <c r="G16" s="27"/>
    </row>
    <row r="17" spans="1:7" x14ac:dyDescent="0.25">
      <c r="A17" s="28" t="s">
        <v>135</v>
      </c>
      <c r="B17" s="27"/>
      <c r="C17" s="27"/>
      <c r="D17" s="27"/>
      <c r="E17" s="27"/>
      <c r="F17" s="27"/>
      <c r="G17" s="27"/>
    </row>
    <row r="19" spans="1:7" x14ac:dyDescent="0.25">
      <c r="A19" s="29" t="s">
        <v>146</v>
      </c>
      <c r="B19" s="22"/>
    </row>
    <row r="20" spans="1:7" x14ac:dyDescent="0.25">
      <c r="A20" t="s">
        <v>141</v>
      </c>
      <c r="B20" s="24">
        <f>B27*G3/1000</f>
        <v>1520.6278449573358</v>
      </c>
    </row>
    <row r="21" spans="1:7" x14ac:dyDescent="0.25">
      <c r="A21" t="s">
        <v>142</v>
      </c>
      <c r="B21" s="24">
        <f>B27*G4/1000</f>
        <v>733.24186152477444</v>
      </c>
    </row>
    <row r="22" spans="1:7" x14ac:dyDescent="0.25">
      <c r="A22" t="s">
        <v>143</v>
      </c>
      <c r="B22" s="24">
        <f>B27*G5/1000</f>
        <v>447.03728036434785</v>
      </c>
    </row>
    <row r="24" spans="1:7" x14ac:dyDescent="0.25">
      <c r="A24" t="s">
        <v>150</v>
      </c>
    </row>
    <row r="25" spans="1:7" x14ac:dyDescent="0.25">
      <c r="A25" t="s">
        <v>136</v>
      </c>
      <c r="B25" s="22">
        <v>537312</v>
      </c>
    </row>
    <row r="26" spans="1:7" x14ac:dyDescent="0.25">
      <c r="A26" t="s">
        <v>137</v>
      </c>
      <c r="B26" s="22">
        <v>427163</v>
      </c>
    </row>
    <row r="27" spans="1:7" x14ac:dyDescent="0.25">
      <c r="A27" t="s">
        <v>138</v>
      </c>
      <c r="B27" s="22">
        <f>SUM(B25:B26)</f>
        <v>964475</v>
      </c>
    </row>
  </sheetData>
  <sortState xmlns:xlrd2="http://schemas.microsoft.com/office/spreadsheetml/2017/richdata2" ref="A3:G13">
    <sortCondition descending="1" ref="G2:G13"/>
  </sortState>
  <mergeCells count="2">
    <mergeCell ref="A15:G15"/>
    <mergeCell ref="A14:G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59A9E-F227-4D44-8703-113BBE96EB4A}">
  <dimension ref="A1:I53"/>
  <sheetViews>
    <sheetView workbookViewId="0">
      <selection activeCell="G2" sqref="G2:G53"/>
    </sheetView>
  </sheetViews>
  <sheetFormatPr defaultRowHeight="15" x14ac:dyDescent="0.25"/>
  <cols>
    <col min="1" max="1" width="34.28515625" style="1" bestFit="1" customWidth="1"/>
    <col min="2" max="2" width="34.28515625" style="1" customWidth="1"/>
    <col min="3" max="5" width="18.85546875" style="1" bestFit="1" customWidth="1"/>
    <col min="6" max="6" width="20.5703125" style="1" bestFit="1" customWidth="1"/>
    <col min="7" max="7" width="18.85546875" style="1" bestFit="1" customWidth="1"/>
    <col min="8" max="16384" width="9.140625" style="1"/>
  </cols>
  <sheetData>
    <row r="1" spans="1:9" ht="15.75" x14ac:dyDescent="0.25">
      <c r="A1" s="14" t="s">
        <v>6</v>
      </c>
      <c r="B1" s="14" t="s">
        <v>126</v>
      </c>
      <c r="C1" s="14" t="s">
        <v>8</v>
      </c>
      <c r="D1" s="14" t="s">
        <v>9</v>
      </c>
      <c r="E1" s="14" t="s">
        <v>10</v>
      </c>
      <c r="F1" s="14" t="s">
        <v>73</v>
      </c>
      <c r="G1" s="14" t="s">
        <v>11</v>
      </c>
      <c r="I1" s="12" t="s">
        <v>71</v>
      </c>
    </row>
    <row r="2" spans="1:9" x14ac:dyDescent="0.25">
      <c r="A2" s="6" t="s">
        <v>76</v>
      </c>
      <c r="B2" s="6" t="s">
        <v>12</v>
      </c>
      <c r="C2" s="15">
        <v>292451</v>
      </c>
      <c r="D2" s="15">
        <v>56005</v>
      </c>
      <c r="E2" s="15">
        <v>1135</v>
      </c>
      <c r="F2" s="15">
        <v>0</v>
      </c>
      <c r="G2" s="15">
        <v>349591</v>
      </c>
      <c r="I2" s="13" t="s">
        <v>72</v>
      </c>
    </row>
    <row r="3" spans="1:9" x14ac:dyDescent="0.25">
      <c r="A3" s="6" t="s">
        <v>102</v>
      </c>
      <c r="B3" s="6" t="s">
        <v>14</v>
      </c>
      <c r="C3" s="15">
        <v>2308226</v>
      </c>
      <c r="D3" s="15">
        <v>376180</v>
      </c>
      <c r="E3" s="15">
        <v>7233</v>
      </c>
      <c r="F3" s="15">
        <v>0</v>
      </c>
      <c r="G3" s="15">
        <v>2691639</v>
      </c>
    </row>
    <row r="4" spans="1:9" x14ac:dyDescent="0.25">
      <c r="A4" s="6" t="s">
        <v>95</v>
      </c>
      <c r="B4" s="6" t="s">
        <v>16</v>
      </c>
      <c r="C4" s="15">
        <v>1436246</v>
      </c>
      <c r="D4" s="15">
        <v>201408</v>
      </c>
      <c r="E4" s="15">
        <v>36628</v>
      </c>
      <c r="F4" s="15">
        <v>2</v>
      </c>
      <c r="G4" s="15">
        <v>1674284</v>
      </c>
    </row>
    <row r="5" spans="1:9" x14ac:dyDescent="0.25">
      <c r="A5" s="6" t="s">
        <v>109</v>
      </c>
      <c r="B5" s="6" t="s">
        <v>17</v>
      </c>
      <c r="C5" s="15">
        <v>2953823</v>
      </c>
      <c r="D5" s="15">
        <v>335377</v>
      </c>
      <c r="E5" s="15">
        <v>7548</v>
      </c>
      <c r="F5" s="15">
        <v>2</v>
      </c>
      <c r="G5" s="15">
        <v>3296750</v>
      </c>
    </row>
    <row r="6" spans="1:9" x14ac:dyDescent="0.25">
      <c r="A6" s="6" t="s">
        <v>124</v>
      </c>
      <c r="B6" s="6" t="s">
        <v>18</v>
      </c>
      <c r="C6" s="15">
        <v>13883994</v>
      </c>
      <c r="D6" s="15">
        <v>1750923</v>
      </c>
      <c r="E6" s="15">
        <v>149389</v>
      </c>
      <c r="F6" s="15">
        <v>12</v>
      </c>
      <c r="G6" s="15">
        <v>15784318</v>
      </c>
    </row>
    <row r="7" spans="1:9" x14ac:dyDescent="0.25">
      <c r="A7" s="6" t="s">
        <v>105</v>
      </c>
      <c r="B7" s="6" t="s">
        <v>19</v>
      </c>
      <c r="C7" s="15">
        <v>2443109</v>
      </c>
      <c r="D7" s="15">
        <v>388601</v>
      </c>
      <c r="E7" s="15">
        <v>15287</v>
      </c>
      <c r="F7" s="15">
        <v>1</v>
      </c>
      <c r="G7" s="15">
        <v>2846998</v>
      </c>
    </row>
    <row r="8" spans="1:9" x14ac:dyDescent="0.25">
      <c r="A8" s="6" t="s">
        <v>96</v>
      </c>
      <c r="B8" s="6" t="s">
        <v>20</v>
      </c>
      <c r="C8" s="15">
        <v>1530251</v>
      </c>
      <c r="D8" s="15">
        <v>155791</v>
      </c>
      <c r="E8" s="15">
        <v>4049</v>
      </c>
      <c r="F8" s="15">
        <v>3</v>
      </c>
      <c r="G8" s="15">
        <v>1690094</v>
      </c>
    </row>
    <row r="9" spans="1:9" x14ac:dyDescent="0.25">
      <c r="A9" s="6" t="s">
        <v>74</v>
      </c>
      <c r="B9" s="6" t="s">
        <v>21</v>
      </c>
      <c r="C9" s="15">
        <v>298337</v>
      </c>
      <c r="D9" s="15">
        <v>26783</v>
      </c>
      <c r="E9" s="15">
        <v>1</v>
      </c>
      <c r="F9" s="15">
        <v>3</v>
      </c>
      <c r="G9" s="15">
        <v>325124</v>
      </c>
    </row>
    <row r="10" spans="1:9" x14ac:dyDescent="0.25">
      <c r="A10" s="6" t="s">
        <v>82</v>
      </c>
      <c r="B10" s="6" t="s">
        <v>23</v>
      </c>
      <c r="C10" s="15">
        <v>453758</v>
      </c>
      <c r="D10" s="15">
        <v>58353</v>
      </c>
      <c r="E10" s="15">
        <v>864</v>
      </c>
      <c r="F10" s="15">
        <v>0</v>
      </c>
      <c r="G10" s="15">
        <v>512975</v>
      </c>
    </row>
    <row r="11" spans="1:9" x14ac:dyDescent="0.25">
      <c r="A11" s="6" t="s">
        <v>122</v>
      </c>
      <c r="B11" s="6" t="s">
        <v>24</v>
      </c>
      <c r="C11" s="15">
        <v>9917113</v>
      </c>
      <c r="D11" s="15">
        <v>1272939</v>
      </c>
      <c r="E11" s="15">
        <v>23036</v>
      </c>
      <c r="F11" s="15">
        <v>2</v>
      </c>
      <c r="G11" s="15">
        <v>11213090</v>
      </c>
    </row>
    <row r="12" spans="1:9" x14ac:dyDescent="0.25">
      <c r="A12" s="6" t="s">
        <v>116</v>
      </c>
      <c r="B12" s="6" t="s">
        <v>25</v>
      </c>
      <c r="C12" s="15">
        <v>4560653</v>
      </c>
      <c r="D12" s="15">
        <v>599964</v>
      </c>
      <c r="E12" s="15">
        <v>24211</v>
      </c>
      <c r="F12" s="15">
        <v>1</v>
      </c>
      <c r="G12" s="15">
        <v>5184829</v>
      </c>
    </row>
    <row r="13" spans="1:9" x14ac:dyDescent="0.25">
      <c r="A13" s="6" t="s">
        <v>80</v>
      </c>
      <c r="B13" s="6" t="s">
        <v>26</v>
      </c>
      <c r="C13" s="15">
        <v>443535</v>
      </c>
      <c r="D13" s="15">
        <v>59935</v>
      </c>
      <c r="E13" s="15">
        <v>817</v>
      </c>
      <c r="F13" s="15">
        <v>0</v>
      </c>
      <c r="G13" s="15">
        <v>504287</v>
      </c>
    </row>
    <row r="14" spans="1:9" x14ac:dyDescent="0.25">
      <c r="A14" s="6" t="s">
        <v>94</v>
      </c>
      <c r="B14" s="6" t="s">
        <v>27</v>
      </c>
      <c r="C14" s="15">
        <v>1417424</v>
      </c>
      <c r="D14" s="15">
        <v>246568</v>
      </c>
      <c r="E14" s="15">
        <v>9479</v>
      </c>
      <c r="F14" s="15">
        <v>0</v>
      </c>
      <c r="G14" s="15">
        <v>1673471</v>
      </c>
    </row>
    <row r="15" spans="1:9" x14ac:dyDescent="0.25">
      <c r="A15" s="6" t="s">
        <v>86</v>
      </c>
      <c r="B15" s="6" t="s">
        <v>28</v>
      </c>
      <c r="C15" s="15">
        <v>806421</v>
      </c>
      <c r="D15" s="15">
        <v>117323</v>
      </c>
      <c r="E15" s="15">
        <v>28974</v>
      </c>
      <c r="F15" s="15">
        <v>0</v>
      </c>
      <c r="G15" s="15">
        <v>952718</v>
      </c>
    </row>
    <row r="16" spans="1:9" x14ac:dyDescent="0.25">
      <c r="A16" s="6" t="s">
        <v>119</v>
      </c>
      <c r="B16" s="6" t="s">
        <v>29</v>
      </c>
      <c r="C16" s="15">
        <v>5361717</v>
      </c>
      <c r="D16" s="15">
        <v>633019</v>
      </c>
      <c r="E16" s="15">
        <v>5456</v>
      </c>
      <c r="F16" s="15">
        <v>3</v>
      </c>
      <c r="G16" s="15">
        <v>6000195</v>
      </c>
    </row>
    <row r="17" spans="1:7" x14ac:dyDescent="0.25">
      <c r="A17" s="6" t="s">
        <v>110</v>
      </c>
      <c r="B17" s="6" t="s">
        <v>30</v>
      </c>
      <c r="C17" s="15">
        <v>2948803</v>
      </c>
      <c r="D17" s="15">
        <v>364549</v>
      </c>
      <c r="E17" s="15">
        <v>19066</v>
      </c>
      <c r="F17" s="15">
        <v>1</v>
      </c>
      <c r="G17" s="15">
        <v>3332419</v>
      </c>
    </row>
    <row r="18" spans="1:7" x14ac:dyDescent="0.25">
      <c r="A18" s="6" t="s">
        <v>92</v>
      </c>
      <c r="B18" s="6" t="s">
        <v>31</v>
      </c>
      <c r="C18" s="15">
        <v>1289344</v>
      </c>
      <c r="D18" s="15">
        <v>245045</v>
      </c>
      <c r="E18" s="15">
        <v>23965</v>
      </c>
      <c r="F18" s="15">
        <v>0</v>
      </c>
      <c r="G18" s="15">
        <v>1558354</v>
      </c>
    </row>
    <row r="19" spans="1:7" x14ac:dyDescent="0.25">
      <c r="A19" s="6" t="s">
        <v>99</v>
      </c>
      <c r="B19" s="6" t="s">
        <v>32</v>
      </c>
      <c r="C19" s="15">
        <v>2032575</v>
      </c>
      <c r="D19" s="15">
        <v>316806</v>
      </c>
      <c r="E19" s="15">
        <v>5424</v>
      </c>
      <c r="F19" s="15">
        <v>0</v>
      </c>
      <c r="G19" s="15">
        <v>2354805</v>
      </c>
    </row>
    <row r="20" spans="1:7" x14ac:dyDescent="0.25">
      <c r="A20" s="6" t="s">
        <v>100</v>
      </c>
      <c r="B20" s="6" t="s">
        <v>33</v>
      </c>
      <c r="C20" s="15">
        <v>2126155</v>
      </c>
      <c r="D20" s="15">
        <v>297724</v>
      </c>
      <c r="E20" s="15">
        <v>19928</v>
      </c>
      <c r="F20" s="15">
        <v>1</v>
      </c>
      <c r="G20" s="15">
        <v>2443808</v>
      </c>
    </row>
    <row r="21" spans="1:7" x14ac:dyDescent="0.25">
      <c r="A21" s="6" t="s">
        <v>108</v>
      </c>
      <c r="B21" s="6" t="s">
        <v>34</v>
      </c>
      <c r="C21" s="15">
        <v>2840311</v>
      </c>
      <c r="D21" s="15">
        <v>432903</v>
      </c>
      <c r="E21" s="15">
        <v>10907</v>
      </c>
      <c r="F21" s="15">
        <v>2</v>
      </c>
      <c r="G21" s="15">
        <v>3284123</v>
      </c>
    </row>
    <row r="22" spans="1:7" x14ac:dyDescent="0.25">
      <c r="A22" s="6" t="s">
        <v>101</v>
      </c>
      <c r="B22" s="6" t="s">
        <v>35</v>
      </c>
      <c r="C22" s="15">
        <v>2395954</v>
      </c>
      <c r="D22" s="15">
        <v>257947</v>
      </c>
      <c r="E22" s="15">
        <v>8991</v>
      </c>
      <c r="F22" s="15">
        <v>5</v>
      </c>
      <c r="G22" s="15">
        <v>2662897</v>
      </c>
    </row>
    <row r="23" spans="1:7" x14ac:dyDescent="0.25">
      <c r="A23" s="6" t="s">
        <v>85</v>
      </c>
      <c r="B23" s="6" t="s">
        <v>36</v>
      </c>
      <c r="C23" s="15">
        <v>722038</v>
      </c>
      <c r="D23" s="15">
        <v>98304</v>
      </c>
      <c r="E23" s="15">
        <v>2498</v>
      </c>
      <c r="F23" s="15">
        <v>0</v>
      </c>
      <c r="G23" s="15">
        <v>822840</v>
      </c>
    </row>
    <row r="24" spans="1:7" x14ac:dyDescent="0.25">
      <c r="A24" s="6" t="s">
        <v>115</v>
      </c>
      <c r="B24" s="6" t="s">
        <v>37</v>
      </c>
      <c r="C24" s="15">
        <v>4458038</v>
      </c>
      <c r="D24" s="15">
        <v>550701</v>
      </c>
      <c r="E24" s="15">
        <v>5706</v>
      </c>
      <c r="F24" s="15">
        <v>2</v>
      </c>
      <c r="G24" s="15">
        <v>5014447</v>
      </c>
    </row>
    <row r="25" spans="1:7" x14ac:dyDescent="0.25">
      <c r="A25" s="6" t="s">
        <v>103</v>
      </c>
      <c r="B25" s="6" t="s">
        <v>38</v>
      </c>
      <c r="C25" s="15">
        <v>2496406</v>
      </c>
      <c r="D25" s="15">
        <v>306605</v>
      </c>
      <c r="E25" s="15">
        <v>9130</v>
      </c>
      <c r="F25" s="15">
        <v>1</v>
      </c>
      <c r="G25" s="15">
        <v>2812142</v>
      </c>
    </row>
    <row r="26" spans="1:7" x14ac:dyDescent="0.25">
      <c r="A26" s="6" t="s">
        <v>107</v>
      </c>
      <c r="B26" s="6" t="s">
        <v>39</v>
      </c>
      <c r="C26" s="15">
        <v>2861933</v>
      </c>
      <c r="D26" s="15">
        <v>395150</v>
      </c>
      <c r="E26" s="15">
        <v>9985</v>
      </c>
      <c r="F26" s="15">
        <v>2</v>
      </c>
      <c r="G26" s="15">
        <v>3267070</v>
      </c>
    </row>
    <row r="27" spans="1:7" x14ac:dyDescent="0.25">
      <c r="A27" s="6" t="s">
        <v>93</v>
      </c>
      <c r="B27" s="6" t="s">
        <v>40</v>
      </c>
      <c r="C27" s="15">
        <v>1321576</v>
      </c>
      <c r="D27" s="15">
        <v>241509</v>
      </c>
      <c r="E27" s="15">
        <v>10795</v>
      </c>
      <c r="F27" s="15">
        <v>0</v>
      </c>
      <c r="G27" s="15">
        <v>1573880</v>
      </c>
    </row>
    <row r="28" spans="1:7" x14ac:dyDescent="0.25">
      <c r="A28" s="6" t="s">
        <v>83</v>
      </c>
      <c r="B28" s="6" t="s">
        <v>41</v>
      </c>
      <c r="C28" s="15">
        <v>531398</v>
      </c>
      <c r="D28" s="15">
        <v>112777</v>
      </c>
      <c r="E28" s="15">
        <v>11670</v>
      </c>
      <c r="F28" s="15">
        <v>0</v>
      </c>
      <c r="G28" s="15">
        <v>655845</v>
      </c>
    </row>
    <row r="29" spans="1:7" x14ac:dyDescent="0.25">
      <c r="A29" s="6" t="s">
        <v>117</v>
      </c>
      <c r="B29" s="6" t="s">
        <v>42</v>
      </c>
      <c r="C29" s="15">
        <v>4774592</v>
      </c>
      <c r="D29" s="15">
        <v>731526</v>
      </c>
      <c r="E29" s="15">
        <v>9567</v>
      </c>
      <c r="F29" s="15">
        <v>1</v>
      </c>
      <c r="G29" s="15">
        <v>5515686</v>
      </c>
    </row>
    <row r="30" spans="1:7" x14ac:dyDescent="0.25">
      <c r="A30" s="6" t="s">
        <v>78</v>
      </c>
      <c r="B30" s="6" t="s">
        <v>43</v>
      </c>
      <c r="C30" s="15">
        <v>391340</v>
      </c>
      <c r="D30" s="15">
        <v>77174</v>
      </c>
      <c r="E30" s="15">
        <v>8980</v>
      </c>
      <c r="F30" s="15">
        <v>0</v>
      </c>
      <c r="G30" s="15">
        <v>477494</v>
      </c>
    </row>
    <row r="31" spans="1:7" x14ac:dyDescent="0.25">
      <c r="A31" s="6" t="s">
        <v>89</v>
      </c>
      <c r="B31" s="6" t="s">
        <v>44</v>
      </c>
      <c r="C31" s="15">
        <v>869656</v>
      </c>
      <c r="D31" s="15">
        <v>157335</v>
      </c>
      <c r="E31" s="15">
        <v>63253</v>
      </c>
      <c r="F31" s="15">
        <v>0</v>
      </c>
      <c r="G31" s="15">
        <v>1090244</v>
      </c>
    </row>
    <row r="32" spans="1:7" x14ac:dyDescent="0.25">
      <c r="A32" s="6" t="s">
        <v>84</v>
      </c>
      <c r="B32" s="6" t="s">
        <v>45</v>
      </c>
      <c r="C32" s="15">
        <v>638267</v>
      </c>
      <c r="D32" s="15">
        <v>110003</v>
      </c>
      <c r="E32" s="15">
        <v>3180</v>
      </c>
      <c r="F32" s="15">
        <v>0</v>
      </c>
      <c r="G32" s="15">
        <v>751450</v>
      </c>
    </row>
    <row r="33" spans="1:7" x14ac:dyDescent="0.25">
      <c r="A33" s="6" t="s">
        <v>114</v>
      </c>
      <c r="B33" s="6" t="s">
        <v>46</v>
      </c>
      <c r="C33" s="15">
        <v>3648914</v>
      </c>
      <c r="D33" s="15">
        <v>529178</v>
      </c>
      <c r="E33" s="15">
        <v>11503</v>
      </c>
      <c r="F33" s="15">
        <v>6</v>
      </c>
      <c r="G33" s="15">
        <v>4189601</v>
      </c>
    </row>
    <row r="34" spans="1:7" x14ac:dyDescent="0.25">
      <c r="A34" s="6" t="s">
        <v>88</v>
      </c>
      <c r="B34" s="6" t="s">
        <v>15</v>
      </c>
      <c r="C34" s="15">
        <v>914495</v>
      </c>
      <c r="D34" s="15">
        <v>146312</v>
      </c>
      <c r="E34" s="15">
        <v>9271</v>
      </c>
      <c r="F34" s="15">
        <v>0</v>
      </c>
      <c r="G34" s="15">
        <v>1070078</v>
      </c>
    </row>
    <row r="35" spans="1:7" x14ac:dyDescent="0.25">
      <c r="A35" s="6" t="s">
        <v>91</v>
      </c>
      <c r="B35" s="6" t="s">
        <v>47</v>
      </c>
      <c r="C35" s="15">
        <v>1249392</v>
      </c>
      <c r="D35" s="15">
        <v>171686</v>
      </c>
      <c r="E35" s="15">
        <v>3303</v>
      </c>
      <c r="F35" s="15">
        <v>1</v>
      </c>
      <c r="G35" s="15">
        <v>1424382</v>
      </c>
    </row>
    <row r="36" spans="1:7" x14ac:dyDescent="0.25">
      <c r="A36" s="6" t="s">
        <v>121</v>
      </c>
      <c r="B36" s="6" t="s">
        <v>48</v>
      </c>
      <c r="C36" s="15">
        <v>7256212</v>
      </c>
      <c r="D36" s="15">
        <v>1161852</v>
      </c>
      <c r="E36" s="15">
        <v>7313</v>
      </c>
      <c r="F36" s="15">
        <v>8</v>
      </c>
      <c r="G36" s="15">
        <v>8425385</v>
      </c>
    </row>
    <row r="37" spans="1:7" x14ac:dyDescent="0.25">
      <c r="A37" s="6" t="s">
        <v>118</v>
      </c>
      <c r="B37" s="6" t="s">
        <v>49</v>
      </c>
      <c r="C37" s="15">
        <v>5041904</v>
      </c>
      <c r="D37" s="15">
        <v>640013</v>
      </c>
      <c r="E37" s="15">
        <v>19556</v>
      </c>
      <c r="F37" s="15">
        <v>3</v>
      </c>
      <c r="G37" s="15">
        <v>5701476</v>
      </c>
    </row>
    <row r="38" spans="1:7" x14ac:dyDescent="0.25">
      <c r="A38" s="6" t="s">
        <v>98</v>
      </c>
      <c r="B38" s="6" t="s">
        <v>50</v>
      </c>
      <c r="C38" s="15">
        <v>1818813</v>
      </c>
      <c r="D38" s="15">
        <v>296856</v>
      </c>
      <c r="E38" s="15">
        <v>20174</v>
      </c>
      <c r="F38" s="15">
        <v>0</v>
      </c>
      <c r="G38" s="15">
        <v>2135843</v>
      </c>
    </row>
    <row r="39" spans="1:7" x14ac:dyDescent="0.25">
      <c r="A39" s="6" t="s">
        <v>97</v>
      </c>
      <c r="B39" s="6" t="s">
        <v>51</v>
      </c>
      <c r="C39" s="15">
        <v>1805684</v>
      </c>
      <c r="D39" s="15">
        <v>242237</v>
      </c>
      <c r="E39" s="15">
        <v>26447</v>
      </c>
      <c r="F39" s="15">
        <v>2</v>
      </c>
      <c r="G39" s="15">
        <v>2074370</v>
      </c>
    </row>
    <row r="40" spans="1:7" x14ac:dyDescent="0.25">
      <c r="A40" s="6" t="s">
        <v>120</v>
      </c>
      <c r="B40" s="6" t="s">
        <v>52</v>
      </c>
      <c r="C40" s="15">
        <v>5477367</v>
      </c>
      <c r="D40" s="15">
        <v>725725</v>
      </c>
      <c r="E40" s="15">
        <v>15006</v>
      </c>
      <c r="F40" s="15">
        <v>5</v>
      </c>
      <c r="G40" s="15">
        <v>6218103</v>
      </c>
    </row>
    <row r="41" spans="1:7" x14ac:dyDescent="0.25">
      <c r="A41" s="6" t="s">
        <v>81</v>
      </c>
      <c r="B41" s="6" t="s">
        <v>53</v>
      </c>
      <c r="C41" s="15">
        <v>446320</v>
      </c>
      <c r="D41" s="15">
        <v>60091</v>
      </c>
      <c r="E41" s="15">
        <v>1650</v>
      </c>
      <c r="F41" s="15">
        <v>1</v>
      </c>
      <c r="G41" s="15">
        <v>508062</v>
      </c>
    </row>
    <row r="42" spans="1:7" x14ac:dyDescent="0.25">
      <c r="A42" s="6" t="s">
        <v>104</v>
      </c>
      <c r="B42" s="6" t="s">
        <v>54</v>
      </c>
      <c r="C42" s="15">
        <v>2426703</v>
      </c>
      <c r="D42" s="15">
        <v>402005</v>
      </c>
      <c r="E42" s="15">
        <v>3652</v>
      </c>
      <c r="F42" s="15">
        <v>0</v>
      </c>
      <c r="G42" s="15">
        <v>2832360</v>
      </c>
    </row>
    <row r="43" spans="1:7" x14ac:dyDescent="0.25">
      <c r="A43" s="6" t="s">
        <v>79</v>
      </c>
      <c r="B43" s="6" t="s">
        <v>55</v>
      </c>
      <c r="C43" s="15">
        <v>412657</v>
      </c>
      <c r="D43" s="15">
        <v>74987</v>
      </c>
      <c r="E43" s="15">
        <v>4151</v>
      </c>
      <c r="F43" s="15">
        <v>0</v>
      </c>
      <c r="G43" s="15">
        <v>491795</v>
      </c>
    </row>
    <row r="44" spans="1:7" x14ac:dyDescent="0.25">
      <c r="A44" s="6" t="s">
        <v>111</v>
      </c>
      <c r="B44" s="6" t="s">
        <v>56</v>
      </c>
      <c r="C44" s="15">
        <v>3016642</v>
      </c>
      <c r="D44" s="15">
        <v>519798</v>
      </c>
      <c r="E44" s="15">
        <v>1016</v>
      </c>
      <c r="F44" s="15">
        <v>0</v>
      </c>
      <c r="G44" s="15">
        <v>3537456</v>
      </c>
    </row>
    <row r="45" spans="1:7" x14ac:dyDescent="0.25">
      <c r="A45" s="6" t="s">
        <v>123</v>
      </c>
      <c r="B45" s="6" t="s">
        <v>57</v>
      </c>
      <c r="C45" s="15">
        <v>11815251</v>
      </c>
      <c r="D45" s="15">
        <v>1552641</v>
      </c>
      <c r="E45" s="15">
        <v>293034</v>
      </c>
      <c r="F45" s="15">
        <v>3</v>
      </c>
      <c r="G45" s="15">
        <v>13660929</v>
      </c>
    </row>
    <row r="46" spans="1:7" x14ac:dyDescent="0.25">
      <c r="A46" s="6" t="s">
        <v>90</v>
      </c>
      <c r="B46" s="6" t="s">
        <v>58</v>
      </c>
      <c r="C46" s="15">
        <v>1176949</v>
      </c>
      <c r="D46" s="15">
        <v>139168</v>
      </c>
      <c r="E46" s="15">
        <v>10180</v>
      </c>
      <c r="F46" s="15">
        <v>1</v>
      </c>
      <c r="G46" s="15">
        <v>1326298</v>
      </c>
    </row>
    <row r="47" spans="1:7" x14ac:dyDescent="0.25">
      <c r="A47" s="6" t="s">
        <v>113</v>
      </c>
      <c r="B47" s="6" t="s">
        <v>59</v>
      </c>
      <c r="C47" s="15">
        <v>3551532</v>
      </c>
      <c r="D47" s="15">
        <v>442263</v>
      </c>
      <c r="E47" s="15">
        <v>3687</v>
      </c>
      <c r="F47" s="15">
        <v>1</v>
      </c>
      <c r="G47" s="15">
        <v>3997483</v>
      </c>
    </row>
    <row r="48" spans="1:7" x14ac:dyDescent="0.25">
      <c r="A48" s="6" t="s">
        <v>77</v>
      </c>
      <c r="B48" s="6" t="s">
        <v>60</v>
      </c>
      <c r="C48" s="15">
        <v>319444</v>
      </c>
      <c r="D48" s="15">
        <v>60403</v>
      </c>
      <c r="E48" s="15">
        <v>248</v>
      </c>
      <c r="F48" s="15">
        <v>0</v>
      </c>
      <c r="G48" s="15">
        <v>380095</v>
      </c>
    </row>
    <row r="49" spans="1:7" x14ac:dyDescent="0.25">
      <c r="A49" s="6" t="s">
        <v>112</v>
      </c>
      <c r="B49" s="6" t="s">
        <v>61</v>
      </c>
      <c r="C49" s="15">
        <v>3220813</v>
      </c>
      <c r="D49" s="15">
        <v>394023</v>
      </c>
      <c r="E49" s="15">
        <v>26243</v>
      </c>
      <c r="F49" s="15">
        <v>5</v>
      </c>
      <c r="G49" s="15">
        <v>3641084</v>
      </c>
    </row>
    <row r="50" spans="1:7" x14ac:dyDescent="0.25">
      <c r="A50" s="6" t="s">
        <v>106</v>
      </c>
      <c r="B50" s="6" t="s">
        <v>62</v>
      </c>
      <c r="C50" s="15">
        <v>2761990</v>
      </c>
      <c r="D50" s="15">
        <v>361589</v>
      </c>
      <c r="E50" s="15">
        <v>5665</v>
      </c>
      <c r="F50" s="15">
        <v>2</v>
      </c>
      <c r="G50" s="15">
        <v>3129246</v>
      </c>
    </row>
    <row r="51" spans="1:7" x14ac:dyDescent="0.25">
      <c r="A51" s="6" t="s">
        <v>87</v>
      </c>
      <c r="B51" s="6" t="s">
        <v>63</v>
      </c>
      <c r="C51" s="15">
        <v>863647</v>
      </c>
      <c r="D51" s="15">
        <v>148231</v>
      </c>
      <c r="E51" s="15">
        <v>11343</v>
      </c>
      <c r="F51" s="15">
        <v>0</v>
      </c>
      <c r="G51" s="15">
        <v>1023221</v>
      </c>
    </row>
    <row r="52" spans="1:7" x14ac:dyDescent="0.25">
      <c r="A52" s="6" t="s">
        <v>75</v>
      </c>
      <c r="B52" s="6" t="s">
        <v>64</v>
      </c>
      <c r="C52" s="15">
        <v>278599</v>
      </c>
      <c r="D52" s="15">
        <v>58019</v>
      </c>
      <c r="E52" s="15">
        <v>11618</v>
      </c>
      <c r="F52" s="15">
        <v>0</v>
      </c>
      <c r="G52" s="15">
        <v>348236</v>
      </c>
    </row>
    <row r="53" spans="1:7" x14ac:dyDescent="0.25">
      <c r="A53" s="16" t="s">
        <v>125</v>
      </c>
      <c r="B53" s="16"/>
      <c r="C53" s="17">
        <v>138308772</v>
      </c>
      <c r="D53" s="17">
        <v>19102304</v>
      </c>
      <c r="E53" s="17">
        <v>1022212</v>
      </c>
      <c r="F53" s="17">
        <v>82</v>
      </c>
      <c r="G53" s="17">
        <v>158433370</v>
      </c>
    </row>
  </sheetData>
  <sortState xmlns:xlrd2="http://schemas.microsoft.com/office/spreadsheetml/2017/richdata2" ref="A2:G53">
    <sortCondition ref="B1:B5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56"/>
  <sheetViews>
    <sheetView zoomScale="85" workbookViewId="0">
      <pane ySplit="3" topLeftCell="A4" activePane="bottomLeft" state="frozen"/>
      <selection pane="bottomLeft" activeCell="M5" sqref="M5"/>
    </sheetView>
  </sheetViews>
  <sheetFormatPr defaultRowHeight="15" x14ac:dyDescent="0.25"/>
  <cols>
    <col min="1" max="3" width="10.28515625" style="1" bestFit="1" customWidth="1"/>
    <col min="4" max="4" width="12" style="1" bestFit="1" customWidth="1"/>
    <col min="5" max="12" width="15.42578125" style="1" bestFit="1" customWidth="1"/>
    <col min="13" max="16384" width="9.140625" style="1"/>
  </cols>
  <sheetData>
    <row r="1" spans="1:24" ht="18" customHeight="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24" x14ac:dyDescent="0.25">
      <c r="A2" s="36" t="s">
        <v>1</v>
      </c>
      <c r="B2" s="37"/>
      <c r="C2" s="37"/>
      <c r="D2" s="38"/>
      <c r="E2" s="39" t="s">
        <v>2</v>
      </c>
      <c r="F2" s="40"/>
      <c r="G2" s="40"/>
      <c r="H2" s="41"/>
      <c r="I2" s="42" t="s">
        <v>3</v>
      </c>
      <c r="J2" s="43"/>
      <c r="K2" s="43"/>
      <c r="L2" s="44"/>
      <c r="M2" s="32" t="s">
        <v>66</v>
      </c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1:24" x14ac:dyDescent="0.25">
      <c r="A3" s="2" t="s">
        <v>4</v>
      </c>
      <c r="B3" s="2" t="s">
        <v>5</v>
      </c>
      <c r="C3" s="2" t="s">
        <v>6</v>
      </c>
      <c r="D3" s="2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8</v>
      </c>
      <c r="J3" s="4" t="s">
        <v>9</v>
      </c>
      <c r="K3" s="4" t="s">
        <v>10</v>
      </c>
      <c r="L3" s="4" t="s">
        <v>11</v>
      </c>
    </row>
    <row r="4" spans="1:24" x14ac:dyDescent="0.25">
      <c r="A4" s="5">
        <v>2023</v>
      </c>
      <c r="B4" s="5">
        <v>4</v>
      </c>
      <c r="C4" s="6" t="s">
        <v>43</v>
      </c>
      <c r="D4" s="5" t="s">
        <v>13</v>
      </c>
      <c r="E4" s="7">
        <v>0.75</v>
      </c>
      <c r="F4" s="7">
        <v>0.77900000000000003</v>
      </c>
      <c r="G4" s="7" t="s">
        <v>22</v>
      </c>
      <c r="H4" s="7">
        <v>1.5289999999999999</v>
      </c>
      <c r="I4" s="8">
        <v>121.33199999999999</v>
      </c>
      <c r="J4" s="8">
        <v>127.637</v>
      </c>
      <c r="K4" s="8" t="s">
        <v>22</v>
      </c>
      <c r="L4" s="8">
        <v>248.96899999999999</v>
      </c>
    </row>
    <row r="5" spans="1:24" x14ac:dyDescent="0.25">
      <c r="A5" s="5">
        <v>2023</v>
      </c>
      <c r="B5" s="5">
        <v>4</v>
      </c>
      <c r="C5" s="6" t="s">
        <v>55</v>
      </c>
      <c r="D5" s="5" t="s">
        <v>13</v>
      </c>
      <c r="E5" s="7">
        <v>1.3180000000000001</v>
      </c>
      <c r="F5" s="7">
        <v>0.432</v>
      </c>
      <c r="G5" s="7" t="s">
        <v>15</v>
      </c>
      <c r="H5" s="7">
        <v>1.7829999999999999</v>
      </c>
      <c r="I5" s="8">
        <v>209.94</v>
      </c>
      <c r="J5" s="8">
        <v>69.519000000000005</v>
      </c>
      <c r="K5" s="8" t="s">
        <v>15</v>
      </c>
      <c r="L5" s="8">
        <v>284.827</v>
      </c>
    </row>
    <row r="6" spans="1:24" x14ac:dyDescent="0.25">
      <c r="A6" s="5">
        <v>2023</v>
      </c>
      <c r="B6" s="5">
        <v>4</v>
      </c>
      <c r="C6" s="6" t="s">
        <v>40</v>
      </c>
      <c r="D6" s="5" t="s">
        <v>13</v>
      </c>
      <c r="E6" s="7">
        <v>8.7539999999999996</v>
      </c>
      <c r="F6" s="7">
        <v>6.4279999999999999</v>
      </c>
      <c r="G6" s="7">
        <v>0.38200000000000001</v>
      </c>
      <c r="H6" s="7">
        <v>15.564</v>
      </c>
      <c r="I6" s="8">
        <v>1411.5650000000001</v>
      </c>
      <c r="J6" s="8">
        <v>1049.279</v>
      </c>
      <c r="K6" s="8">
        <v>62.600999999999999</v>
      </c>
      <c r="L6" s="8">
        <v>2523.444</v>
      </c>
    </row>
    <row r="7" spans="1:24" x14ac:dyDescent="0.25">
      <c r="A7" s="5">
        <v>2023</v>
      </c>
      <c r="B7" s="5">
        <v>4</v>
      </c>
      <c r="C7" s="6" t="s">
        <v>64</v>
      </c>
      <c r="D7" s="5" t="s">
        <v>13</v>
      </c>
      <c r="E7" s="7">
        <v>14.334</v>
      </c>
      <c r="F7" s="7">
        <v>1.8720000000000001</v>
      </c>
      <c r="G7" s="7">
        <v>0.39100000000000001</v>
      </c>
      <c r="H7" s="7">
        <v>16.597000000000001</v>
      </c>
      <c r="I7" s="8">
        <v>2281.7240000000002</v>
      </c>
      <c r="J7" s="8">
        <v>301.77100000000002</v>
      </c>
      <c r="K7" s="8">
        <v>62.457999999999998</v>
      </c>
      <c r="L7" s="8">
        <v>2645.953</v>
      </c>
    </row>
    <row r="8" spans="1:24" x14ac:dyDescent="0.25">
      <c r="A8" s="5">
        <v>2023</v>
      </c>
      <c r="B8" s="5">
        <v>4</v>
      </c>
      <c r="C8" s="6" t="s">
        <v>12</v>
      </c>
      <c r="D8" s="5" t="s">
        <v>13</v>
      </c>
      <c r="E8" s="7">
        <v>11.212</v>
      </c>
      <c r="F8" s="7">
        <v>5.5</v>
      </c>
      <c r="G8" s="7">
        <v>0.19900000000000001</v>
      </c>
      <c r="H8" s="7">
        <v>16.911000000000001</v>
      </c>
      <c r="I8" s="8">
        <v>1664.402</v>
      </c>
      <c r="J8" s="8">
        <v>843.43399999999997</v>
      </c>
      <c r="K8" s="8">
        <v>32.069000000000003</v>
      </c>
      <c r="L8" s="8">
        <v>2539.9050000000002</v>
      </c>
    </row>
    <row r="9" spans="1:24" x14ac:dyDescent="0.25">
      <c r="A9" s="5">
        <v>2023</v>
      </c>
      <c r="B9" s="5">
        <v>4</v>
      </c>
      <c r="C9" s="6" t="s">
        <v>44</v>
      </c>
      <c r="D9" s="5" t="s">
        <v>13</v>
      </c>
      <c r="E9" s="7">
        <v>19.834</v>
      </c>
      <c r="F9" s="7">
        <v>6.5780000000000003</v>
      </c>
      <c r="G9" s="7">
        <v>2.2080000000000002</v>
      </c>
      <c r="H9" s="7">
        <v>28.62</v>
      </c>
      <c r="I9" s="8">
        <v>3096.587</v>
      </c>
      <c r="J9" s="8">
        <v>1042.0160000000001</v>
      </c>
      <c r="K9" s="8">
        <v>347.52300000000002</v>
      </c>
      <c r="L9" s="8">
        <v>4486.1260000000002</v>
      </c>
    </row>
    <row r="10" spans="1:24" x14ac:dyDescent="0.25">
      <c r="A10" s="5">
        <v>2023</v>
      </c>
      <c r="B10" s="5">
        <v>4</v>
      </c>
      <c r="C10" s="6" t="s">
        <v>63</v>
      </c>
      <c r="D10" s="5" t="s">
        <v>13</v>
      </c>
      <c r="E10" s="7">
        <v>21.957999999999998</v>
      </c>
      <c r="F10" s="7">
        <v>6.367</v>
      </c>
      <c r="G10" s="7">
        <v>1.1299999999999999</v>
      </c>
      <c r="H10" s="7">
        <v>29.454999999999998</v>
      </c>
      <c r="I10" s="8">
        <v>3179.261</v>
      </c>
      <c r="J10" s="8">
        <v>934.05700000000002</v>
      </c>
      <c r="K10" s="8">
        <v>164.56700000000001</v>
      </c>
      <c r="L10" s="8">
        <v>4277.884</v>
      </c>
    </row>
    <row r="11" spans="1:24" x14ac:dyDescent="0.25">
      <c r="A11" s="5">
        <v>2023</v>
      </c>
      <c r="B11" s="5">
        <v>4</v>
      </c>
      <c r="C11" s="6" t="s">
        <v>41</v>
      </c>
      <c r="D11" s="5" t="s">
        <v>13</v>
      </c>
      <c r="E11" s="7">
        <v>35.54</v>
      </c>
      <c r="F11" s="7">
        <v>9.7119999999999997</v>
      </c>
      <c r="G11" s="7" t="s">
        <v>22</v>
      </c>
      <c r="H11" s="7">
        <v>45.252000000000002</v>
      </c>
      <c r="I11" s="8">
        <v>5402.3829999999998</v>
      </c>
      <c r="J11" s="8">
        <v>1498.806</v>
      </c>
      <c r="K11" s="8" t="s">
        <v>22</v>
      </c>
      <c r="L11" s="8">
        <v>6901.1890000000003</v>
      </c>
    </row>
    <row r="12" spans="1:24" x14ac:dyDescent="0.25">
      <c r="A12" s="5">
        <v>2023</v>
      </c>
      <c r="B12" s="5">
        <v>4</v>
      </c>
      <c r="C12" s="6" t="s">
        <v>56</v>
      </c>
      <c r="D12" s="5" t="s">
        <v>13</v>
      </c>
      <c r="E12" s="7">
        <v>15.598000000000001</v>
      </c>
      <c r="F12" s="7">
        <v>30.853999999999999</v>
      </c>
      <c r="G12" s="7" t="s">
        <v>15</v>
      </c>
      <c r="H12" s="7">
        <v>46.481999999999999</v>
      </c>
      <c r="I12" s="8">
        <v>2354.2170000000001</v>
      </c>
      <c r="J12" s="8">
        <v>4575.3419999999996</v>
      </c>
      <c r="K12" s="8" t="s">
        <v>15</v>
      </c>
      <c r="L12" s="8">
        <v>6934.1090000000004</v>
      </c>
    </row>
    <row r="13" spans="1:24" x14ac:dyDescent="0.25">
      <c r="A13" s="5">
        <v>2023</v>
      </c>
      <c r="B13" s="5">
        <v>4</v>
      </c>
      <c r="C13" s="6" t="s">
        <v>31</v>
      </c>
      <c r="D13" s="5" t="s">
        <v>13</v>
      </c>
      <c r="E13" s="7">
        <v>49.938000000000002</v>
      </c>
      <c r="F13" s="7">
        <v>21.707999999999998</v>
      </c>
      <c r="G13" s="7">
        <v>0.60899999999999999</v>
      </c>
      <c r="H13" s="7">
        <v>72.254999999999995</v>
      </c>
      <c r="I13" s="8">
        <v>7755.1570000000002</v>
      </c>
      <c r="J13" s="8">
        <v>3393.2890000000002</v>
      </c>
      <c r="K13" s="8">
        <v>94.414000000000001</v>
      </c>
      <c r="L13" s="8">
        <v>11242.86</v>
      </c>
    </row>
    <row r="14" spans="1:24" x14ac:dyDescent="0.25">
      <c r="A14" s="5">
        <v>2023</v>
      </c>
      <c r="B14" s="5">
        <v>4</v>
      </c>
      <c r="C14" s="6" t="s">
        <v>50</v>
      </c>
      <c r="D14" s="5" t="s">
        <v>13</v>
      </c>
      <c r="E14" s="7">
        <v>65.067999999999998</v>
      </c>
      <c r="F14" s="7">
        <v>12.414999999999999</v>
      </c>
      <c r="G14" s="7">
        <v>0.52300000000000002</v>
      </c>
      <c r="H14" s="7">
        <v>78.006</v>
      </c>
      <c r="I14" s="8">
        <v>10460.392</v>
      </c>
      <c r="J14" s="8">
        <v>2021.6020000000001</v>
      </c>
      <c r="K14" s="8">
        <v>85.352000000000004</v>
      </c>
      <c r="L14" s="8">
        <v>12567.344999999999</v>
      </c>
    </row>
    <row r="15" spans="1:24" x14ac:dyDescent="0.25">
      <c r="A15" s="5">
        <v>2023</v>
      </c>
      <c r="B15" s="5">
        <v>4</v>
      </c>
      <c r="C15" s="6" t="s">
        <v>32</v>
      </c>
      <c r="D15" s="5" t="s">
        <v>13</v>
      </c>
      <c r="E15" s="7">
        <v>59.439</v>
      </c>
      <c r="F15" s="7">
        <v>22.402999999999999</v>
      </c>
      <c r="G15" s="7">
        <v>1.179</v>
      </c>
      <c r="H15" s="7">
        <v>83.021000000000001</v>
      </c>
      <c r="I15" s="8">
        <v>8763.6299999999992</v>
      </c>
      <c r="J15" s="8">
        <v>3371.971</v>
      </c>
      <c r="K15" s="8">
        <v>176.14500000000001</v>
      </c>
      <c r="L15" s="8">
        <v>12311.745999999999</v>
      </c>
    </row>
    <row r="16" spans="1:24" x14ac:dyDescent="0.25">
      <c r="A16" s="5">
        <v>2023</v>
      </c>
      <c r="B16" s="5">
        <v>4</v>
      </c>
      <c r="C16" s="6" t="s">
        <v>23</v>
      </c>
      <c r="D16" s="5" t="s">
        <v>13</v>
      </c>
      <c r="E16" s="7">
        <v>91.504999999999995</v>
      </c>
      <c r="F16" s="7">
        <v>20.942</v>
      </c>
      <c r="G16" s="7" t="s">
        <v>15</v>
      </c>
      <c r="H16" s="7">
        <v>121.143</v>
      </c>
      <c r="I16" s="8">
        <v>12928.541999999999</v>
      </c>
      <c r="J16" s="8">
        <v>3178.5970000000002</v>
      </c>
      <c r="K16" s="8" t="s">
        <v>15</v>
      </c>
      <c r="L16" s="8">
        <v>17407.101999999999</v>
      </c>
    </row>
    <row r="17" spans="1:12" x14ac:dyDescent="0.25">
      <c r="A17" s="5">
        <v>2023</v>
      </c>
      <c r="B17" s="5">
        <v>4</v>
      </c>
      <c r="C17" s="6" t="s">
        <v>21</v>
      </c>
      <c r="D17" s="5" t="s">
        <v>13</v>
      </c>
      <c r="E17" s="7">
        <v>78.826999999999998</v>
      </c>
      <c r="F17" s="7">
        <v>44.71</v>
      </c>
      <c r="G17" s="7" t="s">
        <v>22</v>
      </c>
      <c r="H17" s="7">
        <v>123.53700000000001</v>
      </c>
      <c r="I17" s="8">
        <v>11717.138000000001</v>
      </c>
      <c r="J17" s="8">
        <v>6784.6030000000001</v>
      </c>
      <c r="K17" s="8" t="s">
        <v>22</v>
      </c>
      <c r="L17" s="8">
        <v>18501.741999999998</v>
      </c>
    </row>
    <row r="18" spans="1:12" x14ac:dyDescent="0.25">
      <c r="A18" s="5">
        <v>2023</v>
      </c>
      <c r="B18" s="5">
        <v>4</v>
      </c>
      <c r="C18" s="6" t="s">
        <v>28</v>
      </c>
      <c r="D18" s="5" t="s">
        <v>13</v>
      </c>
      <c r="E18" s="7">
        <v>111.27800000000001</v>
      </c>
      <c r="F18" s="7">
        <v>7.8650000000000002</v>
      </c>
      <c r="G18" s="7">
        <v>16.599</v>
      </c>
      <c r="H18" s="7">
        <v>135.74199999999999</v>
      </c>
      <c r="I18" s="8">
        <v>18032.560000000001</v>
      </c>
      <c r="J18" s="8">
        <v>1287.876</v>
      </c>
      <c r="K18" s="8">
        <v>2747.0819999999999</v>
      </c>
      <c r="L18" s="8">
        <v>22067.517</v>
      </c>
    </row>
    <row r="19" spans="1:12" x14ac:dyDescent="0.25">
      <c r="A19" s="5">
        <v>2023</v>
      </c>
      <c r="B19" s="5">
        <v>4</v>
      </c>
      <c r="C19" s="6" t="s">
        <v>60</v>
      </c>
      <c r="D19" s="5" t="s">
        <v>13</v>
      </c>
      <c r="E19" s="7">
        <v>107.842</v>
      </c>
      <c r="F19" s="7">
        <v>59.926000000000002</v>
      </c>
      <c r="G19" s="7">
        <v>1.387</v>
      </c>
      <c r="H19" s="7">
        <v>169.155</v>
      </c>
      <c r="I19" s="8">
        <v>14921.7</v>
      </c>
      <c r="J19" s="8">
        <v>8527.7389999999996</v>
      </c>
      <c r="K19" s="8">
        <v>201.822</v>
      </c>
      <c r="L19" s="8">
        <v>23651.260999999999</v>
      </c>
    </row>
    <row r="20" spans="1:12" x14ac:dyDescent="0.25">
      <c r="A20" s="5">
        <v>2023</v>
      </c>
      <c r="B20" s="5">
        <v>4</v>
      </c>
      <c r="C20" s="6" t="s">
        <v>62</v>
      </c>
      <c r="D20" s="5" t="s">
        <v>13</v>
      </c>
      <c r="E20" s="7">
        <v>93.978999999999999</v>
      </c>
      <c r="F20" s="7">
        <v>74.317999999999998</v>
      </c>
      <c r="G20" s="7">
        <v>20.021000000000001</v>
      </c>
      <c r="H20" s="7">
        <v>188.31800000000001</v>
      </c>
      <c r="I20" s="8">
        <v>14138.628000000001</v>
      </c>
      <c r="J20" s="8">
        <v>11306.127</v>
      </c>
      <c r="K20" s="8">
        <v>2814.931</v>
      </c>
      <c r="L20" s="8">
        <v>28259.686000000002</v>
      </c>
    </row>
    <row r="21" spans="1:12" x14ac:dyDescent="0.25">
      <c r="A21" s="5">
        <v>2023</v>
      </c>
      <c r="B21" s="5">
        <v>4</v>
      </c>
      <c r="C21" s="6" t="s">
        <v>33</v>
      </c>
      <c r="D21" s="5" t="s">
        <v>13</v>
      </c>
      <c r="E21" s="7">
        <v>179.392</v>
      </c>
      <c r="F21" s="7">
        <v>15.193</v>
      </c>
      <c r="G21" s="7">
        <v>9.5000000000000001E-2</v>
      </c>
      <c r="H21" s="7">
        <v>194.68</v>
      </c>
      <c r="I21" s="8">
        <v>29193.929</v>
      </c>
      <c r="J21" s="8">
        <v>2504.2269999999999</v>
      </c>
      <c r="K21" s="8">
        <v>15.585000000000001</v>
      </c>
      <c r="L21" s="8">
        <v>31713.74</v>
      </c>
    </row>
    <row r="22" spans="1:12" x14ac:dyDescent="0.25">
      <c r="A22" s="5">
        <v>2023</v>
      </c>
      <c r="B22" s="5">
        <v>4</v>
      </c>
      <c r="C22" s="6" t="s">
        <v>45</v>
      </c>
      <c r="D22" s="5" t="s">
        <v>13</v>
      </c>
      <c r="E22" s="7">
        <v>122.194</v>
      </c>
      <c r="F22" s="7">
        <v>69.87</v>
      </c>
      <c r="G22" s="7">
        <v>7.87</v>
      </c>
      <c r="H22" s="7">
        <v>199.934</v>
      </c>
      <c r="I22" s="8">
        <v>17115.258999999998</v>
      </c>
      <c r="J22" s="8">
        <v>10432.486000000001</v>
      </c>
      <c r="K22" s="8">
        <v>1176.48</v>
      </c>
      <c r="L22" s="8">
        <v>28724.224999999999</v>
      </c>
    </row>
    <row r="23" spans="1:12" x14ac:dyDescent="0.25">
      <c r="A23" s="5">
        <v>2023</v>
      </c>
      <c r="B23" s="5">
        <v>4</v>
      </c>
      <c r="C23" s="6" t="s">
        <v>37</v>
      </c>
      <c r="D23" s="5" t="s">
        <v>13</v>
      </c>
      <c r="E23" s="7">
        <v>126.649</v>
      </c>
      <c r="F23" s="7">
        <v>70.816000000000003</v>
      </c>
      <c r="G23" s="7">
        <v>4.3090000000000002</v>
      </c>
      <c r="H23" s="7">
        <v>201.774</v>
      </c>
      <c r="I23" s="8">
        <v>19168.772000000001</v>
      </c>
      <c r="J23" s="8">
        <v>10859.718999999999</v>
      </c>
      <c r="K23" s="8">
        <v>548.21699999999998</v>
      </c>
      <c r="L23" s="8">
        <v>30576.707999999999</v>
      </c>
    </row>
    <row r="24" spans="1:12" x14ac:dyDescent="0.25">
      <c r="A24" s="5">
        <v>2023</v>
      </c>
      <c r="B24" s="5">
        <v>4</v>
      </c>
      <c r="C24" s="6" t="s">
        <v>38</v>
      </c>
      <c r="D24" s="5" t="s">
        <v>13</v>
      </c>
      <c r="E24" s="7">
        <v>134.333</v>
      </c>
      <c r="F24" s="7">
        <v>54.831000000000003</v>
      </c>
      <c r="G24" s="7">
        <v>15.471</v>
      </c>
      <c r="H24" s="7">
        <v>204.63499999999999</v>
      </c>
      <c r="I24" s="8">
        <v>21058.460999999999</v>
      </c>
      <c r="J24" s="8">
        <v>8727.77</v>
      </c>
      <c r="K24" s="8">
        <v>2473.6480000000001</v>
      </c>
      <c r="L24" s="8">
        <v>32259.878000000001</v>
      </c>
    </row>
    <row r="25" spans="1:12" x14ac:dyDescent="0.25">
      <c r="A25" s="5">
        <v>2023</v>
      </c>
      <c r="B25" s="5">
        <v>4</v>
      </c>
      <c r="C25" s="6" t="s">
        <v>16</v>
      </c>
      <c r="D25" s="5" t="s">
        <v>13</v>
      </c>
      <c r="E25" s="7">
        <v>116.974</v>
      </c>
      <c r="F25" s="7">
        <v>92.224000000000004</v>
      </c>
      <c r="G25" s="7">
        <v>21.327000000000002</v>
      </c>
      <c r="H25" s="7">
        <v>230.52500000000001</v>
      </c>
      <c r="I25" s="8">
        <v>18269.136999999999</v>
      </c>
      <c r="J25" s="8">
        <v>14611.184999999999</v>
      </c>
      <c r="K25" s="8">
        <v>3360.28</v>
      </c>
      <c r="L25" s="8">
        <v>36240.601999999999</v>
      </c>
    </row>
    <row r="26" spans="1:12" x14ac:dyDescent="0.25">
      <c r="A26" s="5">
        <v>2023</v>
      </c>
      <c r="B26" s="5">
        <v>4</v>
      </c>
      <c r="C26" s="6" t="s">
        <v>27</v>
      </c>
      <c r="D26" s="5" t="s">
        <v>13</v>
      </c>
      <c r="E26" s="7">
        <v>110.879</v>
      </c>
      <c r="F26" s="7">
        <v>123.50700000000001</v>
      </c>
      <c r="G26" s="7">
        <v>9.7750000000000004</v>
      </c>
      <c r="H26" s="7">
        <v>244.161</v>
      </c>
      <c r="I26" s="8">
        <v>16843.710999999999</v>
      </c>
      <c r="J26" s="8">
        <v>19036.596000000001</v>
      </c>
      <c r="K26" s="8">
        <v>1511.001</v>
      </c>
      <c r="L26" s="8">
        <v>37391.307999999997</v>
      </c>
    </row>
    <row r="27" spans="1:12" x14ac:dyDescent="0.25">
      <c r="A27" s="5">
        <v>2023</v>
      </c>
      <c r="B27" s="5">
        <v>4</v>
      </c>
      <c r="C27" s="6" t="s">
        <v>30</v>
      </c>
      <c r="D27" s="5" t="s">
        <v>13</v>
      </c>
      <c r="E27" s="7">
        <v>108.5</v>
      </c>
      <c r="F27" s="7">
        <v>127.28100000000001</v>
      </c>
      <c r="G27" s="7">
        <v>8.6449999999999996</v>
      </c>
      <c r="H27" s="7">
        <v>244.42599999999999</v>
      </c>
      <c r="I27" s="8">
        <v>15918.083000000001</v>
      </c>
      <c r="J27" s="8">
        <v>18853.615000000002</v>
      </c>
      <c r="K27" s="8">
        <v>1284.77</v>
      </c>
      <c r="L27" s="8">
        <v>36056.468000000001</v>
      </c>
    </row>
    <row r="28" spans="1:12" x14ac:dyDescent="0.25">
      <c r="A28" s="5">
        <v>2023</v>
      </c>
      <c r="B28" s="5">
        <v>4</v>
      </c>
      <c r="C28" s="6" t="s">
        <v>59</v>
      </c>
      <c r="D28" s="5" t="s">
        <v>13</v>
      </c>
      <c r="E28" s="7">
        <v>200.476</v>
      </c>
      <c r="F28" s="7">
        <v>56.363999999999997</v>
      </c>
      <c r="G28" s="7">
        <v>3.8719999999999999</v>
      </c>
      <c r="H28" s="7">
        <v>260.71199999999999</v>
      </c>
      <c r="I28" s="8">
        <v>30255.098000000002</v>
      </c>
      <c r="J28" s="8">
        <v>8609.6679999999997</v>
      </c>
      <c r="K28" s="8">
        <v>582.33199999999999</v>
      </c>
      <c r="L28" s="8">
        <v>39447.097999999998</v>
      </c>
    </row>
    <row r="29" spans="1:12" x14ac:dyDescent="0.25">
      <c r="A29" s="5">
        <v>2023</v>
      </c>
      <c r="B29" s="5">
        <v>4</v>
      </c>
      <c r="C29" s="6" t="s">
        <v>25</v>
      </c>
      <c r="D29" s="5" t="s">
        <v>13</v>
      </c>
      <c r="E29" s="7" t="s">
        <v>15</v>
      </c>
      <c r="F29" s="7">
        <v>45.819000000000003</v>
      </c>
      <c r="G29" s="7" t="s">
        <v>15</v>
      </c>
      <c r="H29" s="7">
        <v>293.59699999999998</v>
      </c>
      <c r="I29" s="8" t="s">
        <v>15</v>
      </c>
      <c r="J29" s="8">
        <v>7072.2910000000002</v>
      </c>
      <c r="K29" s="8" t="s">
        <v>15</v>
      </c>
      <c r="L29" s="8">
        <v>47512.641000000003</v>
      </c>
    </row>
    <row r="30" spans="1:12" x14ac:dyDescent="0.25">
      <c r="A30" s="5">
        <v>2023</v>
      </c>
      <c r="B30" s="5">
        <v>4</v>
      </c>
      <c r="C30" s="6" t="s">
        <v>49</v>
      </c>
      <c r="D30" s="5" t="s">
        <v>13</v>
      </c>
      <c r="E30" s="7">
        <v>147.273</v>
      </c>
      <c r="F30" s="7">
        <v>129.709</v>
      </c>
      <c r="G30" s="7">
        <v>29.669</v>
      </c>
      <c r="H30" s="7">
        <v>306.65100000000001</v>
      </c>
      <c r="I30" s="8">
        <v>18349.109</v>
      </c>
      <c r="J30" s="8">
        <v>18604.241999999998</v>
      </c>
      <c r="K30" s="8">
        <v>4411.4110000000001</v>
      </c>
      <c r="L30" s="8">
        <v>41364.762000000002</v>
      </c>
    </row>
    <row r="31" spans="1:12" x14ac:dyDescent="0.25">
      <c r="A31" s="5">
        <v>2023</v>
      </c>
      <c r="B31" s="5">
        <v>4</v>
      </c>
      <c r="C31" s="6" t="s">
        <v>15</v>
      </c>
      <c r="D31" s="5" t="s">
        <v>13</v>
      </c>
      <c r="E31" s="7">
        <v>267.37400000000002</v>
      </c>
      <c r="F31" s="7">
        <v>70.914000000000001</v>
      </c>
      <c r="G31" s="7">
        <v>0.55700000000000005</v>
      </c>
      <c r="H31" s="7">
        <v>338.84500000000003</v>
      </c>
      <c r="I31" s="8">
        <v>49974.294999999998</v>
      </c>
      <c r="J31" s="8">
        <v>13380.585999999999</v>
      </c>
      <c r="K31" s="8">
        <v>105.08499999999999</v>
      </c>
      <c r="L31" s="8">
        <v>63459.966</v>
      </c>
    </row>
    <row r="32" spans="1:12" x14ac:dyDescent="0.25">
      <c r="A32" s="5">
        <v>2023</v>
      </c>
      <c r="B32" s="5">
        <v>4</v>
      </c>
      <c r="C32" s="6" t="s">
        <v>51</v>
      </c>
      <c r="D32" s="5" t="s">
        <v>13</v>
      </c>
      <c r="E32" s="7">
        <v>238.447</v>
      </c>
      <c r="F32" s="7">
        <v>93.587999999999994</v>
      </c>
      <c r="G32" s="7">
        <v>13.715999999999999</v>
      </c>
      <c r="H32" s="7">
        <v>345.75099999999998</v>
      </c>
      <c r="I32" s="8">
        <v>32835.160000000003</v>
      </c>
      <c r="J32" s="8">
        <v>13102.73</v>
      </c>
      <c r="K32" s="8">
        <v>1975.4639999999999</v>
      </c>
      <c r="L32" s="8">
        <v>47913.353999999999</v>
      </c>
    </row>
    <row r="33" spans="1:12" x14ac:dyDescent="0.25">
      <c r="A33" s="5">
        <v>2023</v>
      </c>
      <c r="B33" s="5">
        <v>4</v>
      </c>
      <c r="C33" s="6" t="s">
        <v>61</v>
      </c>
      <c r="D33" s="5" t="s">
        <v>13</v>
      </c>
      <c r="E33" s="7">
        <v>307.50400000000002</v>
      </c>
      <c r="F33" s="7">
        <v>49.594999999999999</v>
      </c>
      <c r="G33" s="7">
        <v>0.86399999999999999</v>
      </c>
      <c r="H33" s="7">
        <v>357.96300000000002</v>
      </c>
      <c r="I33" s="8">
        <v>42868.932000000001</v>
      </c>
      <c r="J33" s="8">
        <v>7040.223</v>
      </c>
      <c r="K33" s="8">
        <v>130.52799999999999</v>
      </c>
      <c r="L33" s="8">
        <v>50039.682999999997</v>
      </c>
    </row>
    <row r="34" spans="1:12" x14ac:dyDescent="0.25">
      <c r="A34" s="5">
        <v>2023</v>
      </c>
      <c r="B34" s="5">
        <v>4</v>
      </c>
      <c r="C34" s="6" t="s">
        <v>54</v>
      </c>
      <c r="D34" s="5" t="s">
        <v>13</v>
      </c>
      <c r="E34" s="7">
        <v>273.904</v>
      </c>
      <c r="F34" s="7">
        <v>62.628999999999998</v>
      </c>
      <c r="G34" s="7">
        <v>24.724</v>
      </c>
      <c r="H34" s="7">
        <v>361.25700000000001</v>
      </c>
      <c r="I34" s="8">
        <v>40788.415000000001</v>
      </c>
      <c r="J34" s="8">
        <v>10355.003000000001</v>
      </c>
      <c r="K34" s="8">
        <v>4082.8960000000002</v>
      </c>
      <c r="L34" s="8">
        <v>55226.313999999998</v>
      </c>
    </row>
    <row r="35" spans="1:12" x14ac:dyDescent="0.25">
      <c r="A35" s="5">
        <v>2023</v>
      </c>
      <c r="B35" s="5">
        <v>4</v>
      </c>
      <c r="C35" s="6" t="s">
        <v>36</v>
      </c>
      <c r="D35" s="5" t="s">
        <v>13</v>
      </c>
      <c r="E35" s="7">
        <v>69.814999999999998</v>
      </c>
      <c r="F35" s="7">
        <v>311.548</v>
      </c>
      <c r="G35" s="7">
        <v>2.5999999999999999E-2</v>
      </c>
      <c r="H35" s="7">
        <v>381.38900000000001</v>
      </c>
      <c r="I35" s="8">
        <v>10212.223</v>
      </c>
      <c r="J35" s="8">
        <v>46162.758999999998</v>
      </c>
      <c r="K35" s="8">
        <v>3.8180000000000001</v>
      </c>
      <c r="L35" s="8">
        <v>56378.8</v>
      </c>
    </row>
    <row r="36" spans="1:12" x14ac:dyDescent="0.25">
      <c r="A36" s="5">
        <v>2023</v>
      </c>
      <c r="B36" s="5">
        <v>4</v>
      </c>
      <c r="C36" s="6" t="s">
        <v>53</v>
      </c>
      <c r="D36" s="5" t="s">
        <v>13</v>
      </c>
      <c r="E36" s="7">
        <v>112.65900000000001</v>
      </c>
      <c r="F36" s="7">
        <v>268.83100000000002</v>
      </c>
      <c r="G36" s="7">
        <v>4.7640000000000002</v>
      </c>
      <c r="H36" s="7">
        <v>386.25400000000002</v>
      </c>
      <c r="I36" s="8">
        <v>15722.12</v>
      </c>
      <c r="J36" s="8">
        <v>39516.394</v>
      </c>
      <c r="K36" s="8">
        <v>703.01400000000001</v>
      </c>
      <c r="L36" s="8">
        <v>55941.527000000002</v>
      </c>
    </row>
    <row r="37" spans="1:12" x14ac:dyDescent="0.25">
      <c r="A37" s="5">
        <v>2023</v>
      </c>
      <c r="B37" s="5">
        <v>4</v>
      </c>
      <c r="C37" s="6" t="s">
        <v>42</v>
      </c>
      <c r="D37" s="5" t="s">
        <v>13</v>
      </c>
      <c r="E37" s="7">
        <v>316.82</v>
      </c>
      <c r="F37" s="7">
        <v>104.51600000000001</v>
      </c>
      <c r="G37" s="7">
        <v>10.679</v>
      </c>
      <c r="H37" s="7">
        <v>432.01499999999999</v>
      </c>
      <c r="I37" s="8">
        <v>49847.834000000003</v>
      </c>
      <c r="J37" s="8">
        <v>16512.516</v>
      </c>
      <c r="K37" s="8">
        <v>1702.1890000000001</v>
      </c>
      <c r="L37" s="8">
        <v>68062.539000000004</v>
      </c>
    </row>
    <row r="38" spans="1:12" x14ac:dyDescent="0.25">
      <c r="A38" s="5">
        <v>2023</v>
      </c>
      <c r="B38" s="5">
        <v>4</v>
      </c>
      <c r="C38" s="6" t="s">
        <v>39</v>
      </c>
      <c r="D38" s="5" t="s">
        <v>13</v>
      </c>
      <c r="E38" s="7">
        <v>296.13</v>
      </c>
      <c r="F38" s="7">
        <v>130.56399999999999</v>
      </c>
      <c r="G38" s="7">
        <v>8.5120000000000005</v>
      </c>
      <c r="H38" s="7">
        <v>435.20600000000002</v>
      </c>
      <c r="I38" s="8">
        <v>44998.538999999997</v>
      </c>
      <c r="J38" s="8">
        <v>20049.626</v>
      </c>
      <c r="K38" s="8">
        <v>1307.325</v>
      </c>
      <c r="L38" s="8">
        <v>66355.490000000005</v>
      </c>
    </row>
    <row r="39" spans="1:12" x14ac:dyDescent="0.25">
      <c r="A39" s="5">
        <v>2023</v>
      </c>
      <c r="B39" s="5">
        <v>4</v>
      </c>
      <c r="C39" s="6" t="s">
        <v>58</v>
      </c>
      <c r="D39" s="5" t="s">
        <v>13</v>
      </c>
      <c r="E39" s="7">
        <v>405.25599999999997</v>
      </c>
      <c r="F39" s="7">
        <v>74.224999999999994</v>
      </c>
      <c r="G39" s="7">
        <v>6.843</v>
      </c>
      <c r="H39" s="7">
        <v>486.32400000000001</v>
      </c>
      <c r="I39" s="8">
        <v>68038.127999999997</v>
      </c>
      <c r="J39" s="8">
        <v>12613.589</v>
      </c>
      <c r="K39" s="8">
        <v>1171.6780000000001</v>
      </c>
      <c r="L39" s="8">
        <v>81823.395000000004</v>
      </c>
    </row>
    <row r="40" spans="1:12" x14ac:dyDescent="0.25">
      <c r="A40" s="5">
        <v>2023</v>
      </c>
      <c r="B40" s="5">
        <v>4</v>
      </c>
      <c r="C40" s="6" t="s">
        <v>52</v>
      </c>
      <c r="D40" s="5" t="s">
        <v>13</v>
      </c>
      <c r="E40" s="7">
        <v>469.74700000000001</v>
      </c>
      <c r="F40" s="7">
        <v>169.833</v>
      </c>
      <c r="G40" s="7">
        <v>63.298000000000002</v>
      </c>
      <c r="H40" s="7">
        <v>702.87800000000004</v>
      </c>
      <c r="I40" s="8">
        <v>65372.180999999997</v>
      </c>
      <c r="J40" s="8">
        <v>24434.561000000002</v>
      </c>
      <c r="K40" s="8">
        <v>9326.6540000000005</v>
      </c>
      <c r="L40" s="8">
        <v>99133.395999999993</v>
      </c>
    </row>
    <row r="41" spans="1:12" x14ac:dyDescent="0.25">
      <c r="A41" s="5">
        <v>2023</v>
      </c>
      <c r="B41" s="5">
        <v>4</v>
      </c>
      <c r="C41" s="6" t="s">
        <v>26</v>
      </c>
      <c r="D41" s="5" t="s">
        <v>13</v>
      </c>
      <c r="E41" s="7">
        <v>513.08199999999999</v>
      </c>
      <c r="F41" s="7">
        <v>279.762</v>
      </c>
      <c r="G41" s="7">
        <v>2.234</v>
      </c>
      <c r="H41" s="7">
        <v>795.07799999999997</v>
      </c>
      <c r="I41" s="8">
        <v>75863.81</v>
      </c>
      <c r="J41" s="8">
        <v>43859.042000000001</v>
      </c>
      <c r="K41" s="8">
        <v>348.92599999999999</v>
      </c>
      <c r="L41" s="8">
        <v>120071.77800000001</v>
      </c>
    </row>
    <row r="42" spans="1:12" x14ac:dyDescent="0.25">
      <c r="A42" s="5">
        <v>2023</v>
      </c>
      <c r="B42" s="5">
        <v>4</v>
      </c>
      <c r="C42" s="6" t="s">
        <v>47</v>
      </c>
      <c r="D42" s="5" t="s">
        <v>13</v>
      </c>
      <c r="E42" s="7">
        <v>732.05899999999997</v>
      </c>
      <c r="F42" s="7">
        <v>63.084000000000003</v>
      </c>
      <c r="G42" s="7">
        <v>33.168999999999997</v>
      </c>
      <c r="H42" s="7">
        <v>828.31200000000001</v>
      </c>
      <c r="I42" s="8">
        <v>134896.52600000001</v>
      </c>
      <c r="J42" s="8">
        <v>11410.266</v>
      </c>
      <c r="K42" s="8">
        <v>6188.0029999999997</v>
      </c>
      <c r="L42" s="8">
        <v>152494.796</v>
      </c>
    </row>
    <row r="43" spans="1:12" x14ac:dyDescent="0.25">
      <c r="A43" s="5">
        <v>2023</v>
      </c>
      <c r="B43" s="5">
        <v>4</v>
      </c>
      <c r="C43" s="6" t="s">
        <v>20</v>
      </c>
      <c r="D43" s="5" t="s">
        <v>13</v>
      </c>
      <c r="E43" s="7">
        <v>569.22699999999998</v>
      </c>
      <c r="F43" s="7">
        <v>255.67400000000001</v>
      </c>
      <c r="G43" s="7">
        <v>34.633000000000003</v>
      </c>
      <c r="H43" s="7">
        <v>859.53399999999999</v>
      </c>
      <c r="I43" s="8">
        <v>73150.58</v>
      </c>
      <c r="J43" s="8">
        <v>36603.995999999999</v>
      </c>
      <c r="K43" s="8">
        <v>5127.4120000000003</v>
      </c>
      <c r="L43" s="8">
        <v>114881.988</v>
      </c>
    </row>
    <row r="44" spans="1:12" x14ac:dyDescent="0.25">
      <c r="A44" s="5">
        <v>2023</v>
      </c>
      <c r="B44" s="5">
        <v>4</v>
      </c>
      <c r="C44" s="6" t="s">
        <v>19</v>
      </c>
      <c r="D44" s="5" t="s">
        <v>13</v>
      </c>
      <c r="E44" s="7">
        <v>700.23800000000006</v>
      </c>
      <c r="F44" s="7">
        <v>201.68199999999999</v>
      </c>
      <c r="G44" s="7">
        <v>14.446</v>
      </c>
      <c r="H44" s="7">
        <v>916.36599999999999</v>
      </c>
      <c r="I44" s="8">
        <v>114079.59299999999</v>
      </c>
      <c r="J44" s="8">
        <v>33717.633999999998</v>
      </c>
      <c r="K44" s="8">
        <v>2418.3009999999999</v>
      </c>
      <c r="L44" s="8">
        <v>150215.52799999999</v>
      </c>
    </row>
    <row r="45" spans="1:12" x14ac:dyDescent="0.25">
      <c r="A45" s="5">
        <v>2023</v>
      </c>
      <c r="B45" s="5">
        <v>4</v>
      </c>
      <c r="C45" s="6" t="s">
        <v>29</v>
      </c>
      <c r="D45" s="5" t="s">
        <v>13</v>
      </c>
      <c r="E45" s="7">
        <v>463.60300000000001</v>
      </c>
      <c r="F45" s="7">
        <v>510.03300000000002</v>
      </c>
      <c r="G45" s="7">
        <v>3.206</v>
      </c>
      <c r="H45" s="7">
        <v>976.84199999999998</v>
      </c>
      <c r="I45" s="8">
        <v>64111.536999999997</v>
      </c>
      <c r="J45" s="8">
        <v>76430.69</v>
      </c>
      <c r="K45" s="8">
        <v>477.20600000000002</v>
      </c>
      <c r="L45" s="8">
        <v>141019.432</v>
      </c>
    </row>
    <row r="46" spans="1:12" x14ac:dyDescent="0.25">
      <c r="A46" s="5">
        <v>2023</v>
      </c>
      <c r="B46" s="5">
        <v>4</v>
      </c>
      <c r="C46" s="6" t="s">
        <v>35</v>
      </c>
      <c r="D46" s="5" t="s">
        <v>13</v>
      </c>
      <c r="E46" s="7">
        <v>779.34699999999998</v>
      </c>
      <c r="F46" s="7">
        <v>189.417</v>
      </c>
      <c r="G46" s="7">
        <v>19.678000000000001</v>
      </c>
      <c r="H46" s="7">
        <v>988.44200000000001</v>
      </c>
      <c r="I46" s="8">
        <v>102830.64</v>
      </c>
      <c r="J46" s="8">
        <v>28173.651999999998</v>
      </c>
      <c r="K46" s="8">
        <v>2956.11</v>
      </c>
      <c r="L46" s="8">
        <v>133960.40299999999</v>
      </c>
    </row>
    <row r="47" spans="1:12" x14ac:dyDescent="0.25">
      <c r="A47" s="5">
        <v>2023</v>
      </c>
      <c r="B47" s="5">
        <v>4</v>
      </c>
      <c r="C47" s="6" t="s">
        <v>24</v>
      </c>
      <c r="D47" s="5" t="s">
        <v>13</v>
      </c>
      <c r="E47" s="7">
        <v>1932.126</v>
      </c>
      <c r="F47" s="7">
        <v>146.37100000000001</v>
      </c>
      <c r="G47" s="7">
        <v>41.945999999999998</v>
      </c>
      <c r="H47" s="7">
        <v>2120.4430000000002</v>
      </c>
      <c r="I47" s="8">
        <v>327617.02600000001</v>
      </c>
      <c r="J47" s="8">
        <v>25374.717000000001</v>
      </c>
      <c r="K47" s="8">
        <v>7352.8710000000001</v>
      </c>
      <c r="L47" s="8">
        <v>360344.61499999999</v>
      </c>
    </row>
    <row r="48" spans="1:12" x14ac:dyDescent="0.25">
      <c r="A48" s="5">
        <v>2023</v>
      </c>
      <c r="B48" s="5">
        <v>4</v>
      </c>
      <c r="C48" s="6" t="s">
        <v>57</v>
      </c>
      <c r="D48" s="5" t="s">
        <v>13</v>
      </c>
      <c r="E48" s="7">
        <v>2069.3890000000001</v>
      </c>
      <c r="F48" s="7">
        <v>346.16300000000001</v>
      </c>
      <c r="G48" s="7">
        <v>0</v>
      </c>
      <c r="H48" s="7">
        <v>2415.5520000000001</v>
      </c>
      <c r="I48" s="8">
        <v>327817.16499999998</v>
      </c>
      <c r="J48" s="8">
        <v>55931.411</v>
      </c>
      <c r="K48" s="8">
        <v>0</v>
      </c>
      <c r="L48" s="8">
        <v>383748.576</v>
      </c>
    </row>
    <row r="49" spans="1:12" x14ac:dyDescent="0.25">
      <c r="A49" s="5">
        <v>2023</v>
      </c>
      <c r="B49" s="5">
        <v>4</v>
      </c>
      <c r="C49" s="6" t="s">
        <v>46</v>
      </c>
      <c r="D49" s="5" t="s">
        <v>13</v>
      </c>
      <c r="E49" s="7">
        <v>1250.4860000000001</v>
      </c>
      <c r="F49" s="7">
        <v>1041.57</v>
      </c>
      <c r="G49" s="7">
        <v>141.05600000000001</v>
      </c>
      <c r="H49" s="7">
        <v>2433.1120000000001</v>
      </c>
      <c r="I49" s="8">
        <v>167200.584</v>
      </c>
      <c r="J49" s="8">
        <v>150984.764</v>
      </c>
      <c r="K49" s="8">
        <v>20963.611000000001</v>
      </c>
      <c r="L49" s="8">
        <v>339148.95899999997</v>
      </c>
    </row>
    <row r="50" spans="1:12" x14ac:dyDescent="0.25">
      <c r="A50" s="5">
        <v>2023</v>
      </c>
      <c r="B50" s="5">
        <v>4</v>
      </c>
      <c r="C50" s="6" t="s">
        <v>17</v>
      </c>
      <c r="D50" s="5" t="s">
        <v>13</v>
      </c>
      <c r="E50" s="7">
        <v>2180.4059999999999</v>
      </c>
      <c r="F50" s="7">
        <v>376.322</v>
      </c>
      <c r="G50" s="7">
        <v>6.63</v>
      </c>
      <c r="H50" s="7">
        <v>2563.3580000000002</v>
      </c>
      <c r="I50" s="8">
        <v>395056.49900000001</v>
      </c>
      <c r="J50" s="8">
        <v>71960.244999999995</v>
      </c>
      <c r="K50" s="8">
        <v>1273.635</v>
      </c>
      <c r="L50" s="8">
        <v>468290.37900000002</v>
      </c>
    </row>
    <row r="51" spans="1:12" x14ac:dyDescent="0.25">
      <c r="A51" s="5">
        <v>2023</v>
      </c>
      <c r="B51" s="5">
        <v>4</v>
      </c>
      <c r="C51" s="6" t="s">
        <v>34</v>
      </c>
      <c r="D51" s="5" t="s">
        <v>13</v>
      </c>
      <c r="E51" s="7">
        <v>1117.912</v>
      </c>
      <c r="F51" s="7">
        <v>1358.0730000000001</v>
      </c>
      <c r="G51" s="7">
        <v>94.406000000000006</v>
      </c>
      <c r="H51" s="7">
        <v>2570.3910000000001</v>
      </c>
      <c r="I51" s="8">
        <v>146542.43100000001</v>
      </c>
      <c r="J51" s="8">
        <v>200349.08</v>
      </c>
      <c r="K51" s="8">
        <v>13972.462</v>
      </c>
      <c r="L51" s="8">
        <v>360863.973</v>
      </c>
    </row>
    <row r="52" spans="1:12" x14ac:dyDescent="0.25">
      <c r="A52" s="5">
        <v>2023</v>
      </c>
      <c r="B52" s="5">
        <v>4</v>
      </c>
      <c r="C52" s="6" t="s">
        <v>48</v>
      </c>
      <c r="D52" s="5" t="s">
        <v>13</v>
      </c>
      <c r="E52" s="7">
        <v>1284.2190000000001</v>
      </c>
      <c r="F52" s="7">
        <v>1445.867</v>
      </c>
      <c r="G52" s="7">
        <v>12.385</v>
      </c>
      <c r="H52" s="7">
        <v>2742.471</v>
      </c>
      <c r="I52" s="8">
        <v>168970.43700000001</v>
      </c>
      <c r="J52" s="8">
        <v>215505.09700000001</v>
      </c>
      <c r="K52" s="8">
        <v>1854.5039999999999</v>
      </c>
      <c r="L52" s="8">
        <v>386330.038</v>
      </c>
    </row>
    <row r="53" spans="1:12" x14ac:dyDescent="0.25">
      <c r="A53" s="5">
        <v>2023</v>
      </c>
      <c r="B53" s="5">
        <v>4</v>
      </c>
      <c r="C53" s="6" t="s">
        <v>18</v>
      </c>
      <c r="D53" s="5" t="s">
        <v>13</v>
      </c>
      <c r="E53" s="7">
        <v>10256.835999999999</v>
      </c>
      <c r="F53" s="7">
        <v>3050.7530000000002</v>
      </c>
      <c r="G53" s="7">
        <v>1603.2460000000001</v>
      </c>
      <c r="H53" s="7">
        <v>14910.834999999999</v>
      </c>
      <c r="I53" s="8">
        <v>1742695.6140000001</v>
      </c>
      <c r="J53" s="8">
        <v>535309.95499999996</v>
      </c>
      <c r="K53" s="8">
        <v>281201.799</v>
      </c>
      <c r="L53" s="8">
        <v>2559207.3679999998</v>
      </c>
    </row>
    <row r="54" spans="1:12" x14ac:dyDescent="0.25">
      <c r="A54" s="9">
        <v>2023</v>
      </c>
      <c r="B54" s="9">
        <v>4</v>
      </c>
      <c r="C54" s="10" t="s">
        <v>65</v>
      </c>
      <c r="D54" s="9" t="s">
        <v>13</v>
      </c>
      <c r="E54" s="11">
        <v>28741.251</v>
      </c>
      <c r="F54" s="11">
        <v>11729.126</v>
      </c>
      <c r="G54" s="11">
        <v>2447.4160000000002</v>
      </c>
      <c r="H54" s="11">
        <v>42917.792999999998</v>
      </c>
      <c r="I54" s="11">
        <v>4582359.7319999998</v>
      </c>
      <c r="J54" s="11">
        <v>1859949.91</v>
      </c>
      <c r="K54" s="11">
        <v>413086.25699999998</v>
      </c>
      <c r="L54" s="11">
        <v>6855395.898</v>
      </c>
    </row>
    <row r="55" spans="1:12" x14ac:dyDescent="0.25">
      <c r="A55" s="5">
        <v>2023</v>
      </c>
      <c r="B55" s="5">
        <v>4</v>
      </c>
      <c r="C55" s="6" t="s">
        <v>14</v>
      </c>
      <c r="D55" s="5" t="s">
        <v>13</v>
      </c>
      <c r="E55" s="7" t="s">
        <v>15</v>
      </c>
      <c r="F55" s="7" t="s">
        <v>15</v>
      </c>
      <c r="G55" s="7">
        <v>1.4370000000000001</v>
      </c>
      <c r="H55" s="7" t="s">
        <v>15</v>
      </c>
      <c r="I55" s="8" t="s">
        <v>15</v>
      </c>
      <c r="J55" s="8" t="s">
        <v>15</v>
      </c>
      <c r="K55" s="8">
        <v>233.03299999999999</v>
      </c>
      <c r="L55" s="8" t="s">
        <v>15</v>
      </c>
    </row>
    <row r="56" spans="1:12" ht="60" customHeight="1" x14ac:dyDescent="0.25"/>
  </sheetData>
  <autoFilter ref="A3:L56" xr:uid="{00000000-0009-0000-0000-000000000000}">
    <sortState xmlns:xlrd2="http://schemas.microsoft.com/office/spreadsheetml/2017/richdata2" ref="A4:L56">
      <sortCondition ref="H3:H56"/>
    </sortState>
  </autoFilter>
  <mergeCells count="5">
    <mergeCell ref="A1:L1"/>
    <mergeCell ref="A2:D2"/>
    <mergeCell ref="E2:H2"/>
    <mergeCell ref="I2:L2"/>
    <mergeCell ref="M2:X2"/>
  </mergeCells>
  <pageMargins left="0.75" right="0.75" top="1" bottom="1" header="0.5" footer="0.5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8"/>
  <sheetViews>
    <sheetView zoomScale="85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3" width="10.28515625" style="1" bestFit="1" customWidth="1"/>
    <col min="4" max="4" width="12" style="1" bestFit="1" customWidth="1"/>
    <col min="5" max="12" width="15.42578125" style="1" bestFit="1" customWidth="1"/>
    <col min="13" max="16384" width="9.140625" style="1"/>
  </cols>
  <sheetData>
    <row r="1" spans="1:12" ht="18" customHeight="1" x14ac:dyDescent="0.25">
      <c r="A1" s="35" t="s">
        <v>67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x14ac:dyDescent="0.25">
      <c r="A2" s="36" t="s">
        <v>1</v>
      </c>
      <c r="B2" s="37"/>
      <c r="C2" s="37"/>
      <c r="D2" s="38"/>
      <c r="E2" s="39" t="s">
        <v>2</v>
      </c>
      <c r="F2" s="40"/>
      <c r="G2" s="40"/>
      <c r="H2" s="41"/>
      <c r="I2" s="42" t="s">
        <v>3</v>
      </c>
      <c r="J2" s="43"/>
      <c r="K2" s="43"/>
      <c r="L2" s="44"/>
    </row>
    <row r="3" spans="1:12" x14ac:dyDescent="0.25">
      <c r="A3" s="2" t="s">
        <v>4</v>
      </c>
      <c r="B3" s="2" t="s">
        <v>5</v>
      </c>
      <c r="C3" s="2" t="s">
        <v>6</v>
      </c>
      <c r="D3" s="2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8</v>
      </c>
      <c r="J3" s="4" t="s">
        <v>9</v>
      </c>
      <c r="K3" s="4" t="s">
        <v>10</v>
      </c>
      <c r="L3" s="4" t="s">
        <v>11</v>
      </c>
    </row>
    <row r="4" spans="1:12" x14ac:dyDescent="0.25">
      <c r="A4" s="5">
        <v>2023</v>
      </c>
      <c r="B4" s="5">
        <v>1</v>
      </c>
      <c r="C4" s="6" t="s">
        <v>65</v>
      </c>
      <c r="D4" s="5" t="s">
        <v>13</v>
      </c>
      <c r="E4" s="7">
        <v>27117.652999999998</v>
      </c>
      <c r="F4" s="7">
        <v>11126.064</v>
      </c>
      <c r="G4" s="7">
        <v>2340.297</v>
      </c>
      <c r="H4" s="7">
        <v>40584.014000000003</v>
      </c>
      <c r="I4" s="8">
        <v>2682609.9109999998</v>
      </c>
      <c r="J4" s="8">
        <v>1093541.189</v>
      </c>
      <c r="K4" s="8">
        <v>243717.837</v>
      </c>
      <c r="L4" s="8">
        <v>4019868.9369999999</v>
      </c>
    </row>
    <row r="5" spans="1:12" x14ac:dyDescent="0.25">
      <c r="A5" s="5">
        <v>2023</v>
      </c>
      <c r="B5" s="5">
        <v>2</v>
      </c>
      <c r="C5" s="6" t="s">
        <v>65</v>
      </c>
      <c r="D5" s="5" t="s">
        <v>13</v>
      </c>
      <c r="E5" s="7">
        <v>27524.920999999998</v>
      </c>
      <c r="F5" s="7">
        <v>11290.645</v>
      </c>
      <c r="G5" s="7">
        <v>2343.4839999999999</v>
      </c>
      <c r="H5" s="7">
        <v>41159.050000000003</v>
      </c>
      <c r="I5" s="8">
        <v>2939918.0350000001</v>
      </c>
      <c r="J5" s="8">
        <v>1213832.977</v>
      </c>
      <c r="K5" s="8">
        <v>258677.55499999999</v>
      </c>
      <c r="L5" s="8">
        <v>4412428.568</v>
      </c>
    </row>
    <row r="6" spans="1:12" x14ac:dyDescent="0.25">
      <c r="A6" s="5">
        <v>2023</v>
      </c>
      <c r="B6" s="5">
        <v>3</v>
      </c>
      <c r="C6" s="6" t="s">
        <v>65</v>
      </c>
      <c r="D6" s="5" t="s">
        <v>13</v>
      </c>
      <c r="E6" s="7">
        <v>28162.924999999999</v>
      </c>
      <c r="F6" s="7">
        <v>11568.695</v>
      </c>
      <c r="G6" s="7">
        <v>2391.9830000000002</v>
      </c>
      <c r="H6" s="7">
        <v>42123.603000000003</v>
      </c>
      <c r="I6" s="8">
        <v>4063743.2659999998</v>
      </c>
      <c r="J6" s="8">
        <v>1665967.8119999999</v>
      </c>
      <c r="K6" s="8">
        <v>374506.185</v>
      </c>
      <c r="L6" s="8">
        <v>6104217.2630000003</v>
      </c>
    </row>
    <row r="7" spans="1:12" x14ac:dyDescent="0.25">
      <c r="A7" s="5">
        <v>2023</v>
      </c>
      <c r="B7" s="5">
        <v>4</v>
      </c>
      <c r="C7" s="6" t="s">
        <v>65</v>
      </c>
      <c r="D7" s="5" t="s">
        <v>13</v>
      </c>
      <c r="E7" s="7">
        <v>28741.251</v>
      </c>
      <c r="F7" s="7">
        <v>11729.126</v>
      </c>
      <c r="G7" s="7">
        <v>2447.4160000000002</v>
      </c>
      <c r="H7" s="7">
        <v>42917.792999999998</v>
      </c>
      <c r="I7" s="8">
        <v>4582359.7319999998</v>
      </c>
      <c r="J7" s="8">
        <v>1859949.91</v>
      </c>
      <c r="K7" s="8">
        <v>413086.25699999998</v>
      </c>
      <c r="L7" s="8">
        <v>6855395.898</v>
      </c>
    </row>
    <row r="8" spans="1:12" ht="60" customHeight="1" x14ac:dyDescent="0.25">
      <c r="A8" s="32" t="s">
        <v>66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</sheetData>
  <autoFilter ref="A3:L8" xr:uid="{00000000-0009-0000-0000-000001000000}"/>
  <mergeCells count="5">
    <mergeCell ref="A1:L1"/>
    <mergeCell ref="A2:D2"/>
    <mergeCell ref="E2:H2"/>
    <mergeCell ref="I2:L2"/>
    <mergeCell ref="A8:L8"/>
  </mergeCells>
  <pageMargins left="0.75" right="0.75" top="1" bottom="1" header="0.5" footer="0.5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08"/>
  <sheetViews>
    <sheetView tabSelected="1" zoomScale="85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3" width="10.28515625" style="1" bestFit="1" customWidth="1"/>
    <col min="4" max="4" width="12" style="1" bestFit="1" customWidth="1"/>
    <col min="5" max="12" width="15.42578125" style="1" bestFit="1" customWidth="1"/>
    <col min="13" max="16384" width="9.140625" style="1"/>
  </cols>
  <sheetData>
    <row r="1" spans="1:12" ht="36" customHeight="1" x14ac:dyDescent="0.25">
      <c r="A1" s="35" t="s">
        <v>68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x14ac:dyDescent="0.25">
      <c r="A2" s="36" t="s">
        <v>1</v>
      </c>
      <c r="B2" s="37"/>
      <c r="C2" s="37"/>
      <c r="D2" s="38"/>
      <c r="E2" s="39" t="s">
        <v>2</v>
      </c>
      <c r="F2" s="40"/>
      <c r="G2" s="40"/>
      <c r="H2" s="41"/>
      <c r="I2" s="42" t="s">
        <v>3</v>
      </c>
      <c r="J2" s="43"/>
      <c r="K2" s="43"/>
      <c r="L2" s="44"/>
    </row>
    <row r="3" spans="1:12" x14ac:dyDescent="0.25">
      <c r="A3" s="2" t="s">
        <v>4</v>
      </c>
      <c r="B3" s="2" t="s">
        <v>5</v>
      </c>
      <c r="C3" s="2" t="s">
        <v>6</v>
      </c>
      <c r="D3" s="2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8</v>
      </c>
      <c r="J3" s="4" t="s">
        <v>9</v>
      </c>
      <c r="K3" s="4" t="s">
        <v>10</v>
      </c>
      <c r="L3" s="4" t="s">
        <v>11</v>
      </c>
    </row>
    <row r="4" spans="1:12" x14ac:dyDescent="0.25">
      <c r="A4" s="5">
        <v>2023</v>
      </c>
      <c r="B4" s="5">
        <v>1</v>
      </c>
      <c r="C4" s="6" t="s">
        <v>12</v>
      </c>
      <c r="D4" s="5" t="s">
        <v>13</v>
      </c>
      <c r="E4" s="7">
        <v>10.647</v>
      </c>
      <c r="F4" s="7">
        <v>5.4359999999999999</v>
      </c>
      <c r="G4" s="7">
        <v>0.19</v>
      </c>
      <c r="H4" s="7">
        <v>16.273</v>
      </c>
      <c r="I4" s="8">
        <v>8.5999999999999993E-2</v>
      </c>
      <c r="J4" s="8">
        <v>7.0990000000000002</v>
      </c>
      <c r="K4" s="8">
        <v>0</v>
      </c>
      <c r="L4" s="8">
        <v>7.1859999999999999</v>
      </c>
    </row>
    <row r="5" spans="1:12" x14ac:dyDescent="0.25">
      <c r="A5" s="5">
        <v>2023</v>
      </c>
      <c r="B5" s="5">
        <v>1</v>
      </c>
      <c r="C5" s="6" t="s">
        <v>14</v>
      </c>
      <c r="D5" s="5" t="s">
        <v>13</v>
      </c>
      <c r="E5" s="7" t="s">
        <v>15</v>
      </c>
      <c r="F5" s="7" t="s">
        <v>15</v>
      </c>
      <c r="G5" s="7">
        <v>0.66</v>
      </c>
      <c r="H5" s="7" t="s">
        <v>15</v>
      </c>
      <c r="I5" s="8" t="s">
        <v>15</v>
      </c>
      <c r="J5" s="8" t="s">
        <v>15</v>
      </c>
      <c r="K5" s="8">
        <v>73.11</v>
      </c>
      <c r="L5" s="8" t="s">
        <v>15</v>
      </c>
    </row>
    <row r="6" spans="1:12" x14ac:dyDescent="0.25">
      <c r="A6" s="5">
        <v>2023</v>
      </c>
      <c r="B6" s="5">
        <v>1</v>
      </c>
      <c r="C6" s="6" t="s">
        <v>16</v>
      </c>
      <c r="D6" s="5" t="s">
        <v>13</v>
      </c>
      <c r="E6" s="7">
        <v>102.611</v>
      </c>
      <c r="F6" s="7">
        <v>82.332999999999998</v>
      </c>
      <c r="G6" s="7">
        <v>20.184000000000001</v>
      </c>
      <c r="H6" s="7">
        <v>205.12799999999999</v>
      </c>
      <c r="I6" s="8">
        <v>10467.673000000001</v>
      </c>
      <c r="J6" s="8">
        <v>8304.3950000000004</v>
      </c>
      <c r="K6" s="8">
        <v>2096.9009999999998</v>
      </c>
      <c r="L6" s="8">
        <v>20868.968000000001</v>
      </c>
    </row>
    <row r="7" spans="1:12" x14ac:dyDescent="0.25">
      <c r="A7" s="5">
        <v>2023</v>
      </c>
      <c r="B7" s="5">
        <v>1</v>
      </c>
      <c r="C7" s="6" t="s">
        <v>17</v>
      </c>
      <c r="D7" s="5" t="s">
        <v>13</v>
      </c>
      <c r="E7" s="7">
        <v>2077.098</v>
      </c>
      <c r="F7" s="7">
        <v>357.84100000000001</v>
      </c>
      <c r="G7" s="7">
        <v>6.63</v>
      </c>
      <c r="H7" s="7">
        <v>2441.569</v>
      </c>
      <c r="I7" s="8">
        <v>271887.18199999997</v>
      </c>
      <c r="J7" s="8">
        <v>50491.284</v>
      </c>
      <c r="K7" s="8">
        <v>1012.927</v>
      </c>
      <c r="L7" s="8">
        <v>323391.39199999999</v>
      </c>
    </row>
    <row r="8" spans="1:12" x14ac:dyDescent="0.25">
      <c r="A8" s="5">
        <v>2023</v>
      </c>
      <c r="B8" s="5">
        <v>1</v>
      </c>
      <c r="C8" s="6" t="s">
        <v>18</v>
      </c>
      <c r="D8" s="5" t="s">
        <v>13</v>
      </c>
      <c r="E8" s="7">
        <v>9904.7109999999993</v>
      </c>
      <c r="F8" s="7">
        <v>2999.83</v>
      </c>
      <c r="G8" s="7">
        <v>1574.826</v>
      </c>
      <c r="H8" s="7">
        <v>14479.367</v>
      </c>
      <c r="I8" s="8">
        <v>1009621.45</v>
      </c>
      <c r="J8" s="8">
        <v>332567.02100000001</v>
      </c>
      <c r="K8" s="8">
        <v>167454.68799999999</v>
      </c>
      <c r="L8" s="8">
        <v>1509643.159</v>
      </c>
    </row>
    <row r="9" spans="1:12" x14ac:dyDescent="0.25">
      <c r="A9" s="5">
        <v>2023</v>
      </c>
      <c r="B9" s="5">
        <v>1</v>
      </c>
      <c r="C9" s="6" t="s">
        <v>19</v>
      </c>
      <c r="D9" s="5" t="s">
        <v>13</v>
      </c>
      <c r="E9" s="7">
        <v>659.46100000000001</v>
      </c>
      <c r="F9" s="7">
        <v>199.32599999999999</v>
      </c>
      <c r="G9" s="7">
        <v>13.273</v>
      </c>
      <c r="H9" s="7">
        <v>872.06</v>
      </c>
      <c r="I9" s="8">
        <v>70560.698000000004</v>
      </c>
      <c r="J9" s="8">
        <v>22865.976999999999</v>
      </c>
      <c r="K9" s="8">
        <v>1633.9680000000001</v>
      </c>
      <c r="L9" s="8">
        <v>95060.642999999996</v>
      </c>
    </row>
    <row r="10" spans="1:12" x14ac:dyDescent="0.25">
      <c r="A10" s="5">
        <v>2023</v>
      </c>
      <c r="B10" s="5">
        <v>1</v>
      </c>
      <c r="C10" s="6" t="s">
        <v>20</v>
      </c>
      <c r="D10" s="5" t="s">
        <v>13</v>
      </c>
      <c r="E10" s="7">
        <v>521.06899999999996</v>
      </c>
      <c r="F10" s="7">
        <v>251.31399999999999</v>
      </c>
      <c r="G10" s="7">
        <v>34.633000000000003</v>
      </c>
      <c r="H10" s="7">
        <v>807.01599999999996</v>
      </c>
      <c r="I10" s="8">
        <v>32279.263999999999</v>
      </c>
      <c r="J10" s="8">
        <v>21685.285</v>
      </c>
      <c r="K10" s="8">
        <v>3297.098</v>
      </c>
      <c r="L10" s="8">
        <v>57261.646999999997</v>
      </c>
    </row>
    <row r="11" spans="1:12" x14ac:dyDescent="0.25">
      <c r="A11" s="5">
        <v>2023</v>
      </c>
      <c r="B11" s="5">
        <v>1</v>
      </c>
      <c r="C11" s="6" t="s">
        <v>21</v>
      </c>
      <c r="D11" s="5" t="s">
        <v>13</v>
      </c>
      <c r="E11" s="7">
        <v>75.119</v>
      </c>
      <c r="F11" s="7">
        <v>42.488999999999997</v>
      </c>
      <c r="G11" s="7" t="s">
        <v>22</v>
      </c>
      <c r="H11" s="7">
        <v>117.608</v>
      </c>
      <c r="I11" s="8">
        <v>7618.0209999999997</v>
      </c>
      <c r="J11" s="8">
        <v>4362.5280000000002</v>
      </c>
      <c r="K11" s="8" t="s">
        <v>22</v>
      </c>
      <c r="L11" s="8">
        <v>11980.549000000001</v>
      </c>
    </row>
    <row r="12" spans="1:12" x14ac:dyDescent="0.25">
      <c r="A12" s="5">
        <v>2023</v>
      </c>
      <c r="B12" s="5">
        <v>1</v>
      </c>
      <c r="C12" s="6" t="s">
        <v>23</v>
      </c>
      <c r="D12" s="5" t="s">
        <v>13</v>
      </c>
      <c r="E12" s="7">
        <v>88.024000000000001</v>
      </c>
      <c r="F12" s="7">
        <v>20.943999999999999</v>
      </c>
      <c r="G12" s="7">
        <v>7.6769999999999996</v>
      </c>
      <c r="H12" s="7">
        <v>116.645</v>
      </c>
      <c r="I12" s="8">
        <v>7187.6319999999996</v>
      </c>
      <c r="J12" s="8">
        <v>2043.7</v>
      </c>
      <c r="K12" s="8">
        <v>715.38300000000004</v>
      </c>
      <c r="L12" s="8">
        <v>9946.7150000000001</v>
      </c>
    </row>
    <row r="13" spans="1:12" x14ac:dyDescent="0.25">
      <c r="A13" s="5">
        <v>2023</v>
      </c>
      <c r="B13" s="5">
        <v>1</v>
      </c>
      <c r="C13" s="6" t="s">
        <v>24</v>
      </c>
      <c r="D13" s="5" t="s">
        <v>13</v>
      </c>
      <c r="E13" s="7">
        <v>1762.954</v>
      </c>
      <c r="F13" s="7">
        <v>149.178</v>
      </c>
      <c r="G13" s="7">
        <v>10.657</v>
      </c>
      <c r="H13" s="7">
        <v>1922.789</v>
      </c>
      <c r="I13" s="8">
        <v>227998.15299999999</v>
      </c>
      <c r="J13" s="8">
        <v>19464.650000000001</v>
      </c>
      <c r="K13" s="8">
        <v>1394.63</v>
      </c>
      <c r="L13" s="8">
        <v>248857.432</v>
      </c>
    </row>
    <row r="14" spans="1:12" x14ac:dyDescent="0.25">
      <c r="A14" s="5">
        <v>2023</v>
      </c>
      <c r="B14" s="5">
        <v>1</v>
      </c>
      <c r="C14" s="6" t="s">
        <v>25</v>
      </c>
      <c r="D14" s="5" t="s">
        <v>13</v>
      </c>
      <c r="E14" s="7">
        <v>88.852000000000004</v>
      </c>
      <c r="F14" s="7">
        <v>43.808</v>
      </c>
      <c r="G14" s="7" t="s">
        <v>15</v>
      </c>
      <c r="H14" s="7">
        <v>282.21699999999998</v>
      </c>
      <c r="I14" s="8">
        <v>10328.725</v>
      </c>
      <c r="J14" s="8">
        <v>4845.4949999999999</v>
      </c>
      <c r="K14" s="8" t="s">
        <v>15</v>
      </c>
      <c r="L14" s="8">
        <v>32651.505000000001</v>
      </c>
    </row>
    <row r="15" spans="1:12" x14ac:dyDescent="0.25">
      <c r="A15" s="5">
        <v>2023</v>
      </c>
      <c r="B15" s="5">
        <v>1</v>
      </c>
      <c r="C15" s="6" t="s">
        <v>26</v>
      </c>
      <c r="D15" s="5" t="s">
        <v>13</v>
      </c>
      <c r="E15" s="7">
        <v>502.13499999999999</v>
      </c>
      <c r="F15" s="7">
        <v>278.762</v>
      </c>
      <c r="G15" s="7">
        <v>2.234</v>
      </c>
      <c r="H15" s="7">
        <v>783.13099999999997</v>
      </c>
      <c r="I15" s="8">
        <v>61911.510999999999</v>
      </c>
      <c r="J15" s="8">
        <v>35999.262999999999</v>
      </c>
      <c r="K15" s="8">
        <v>302.92200000000003</v>
      </c>
      <c r="L15" s="8">
        <v>98213.695000000007</v>
      </c>
    </row>
    <row r="16" spans="1:12" x14ac:dyDescent="0.25">
      <c r="A16" s="5">
        <v>2023</v>
      </c>
      <c r="B16" s="5">
        <v>1</v>
      </c>
      <c r="C16" s="6" t="s">
        <v>27</v>
      </c>
      <c r="D16" s="5" t="s">
        <v>13</v>
      </c>
      <c r="E16" s="7">
        <v>101.845</v>
      </c>
      <c r="F16" s="7">
        <v>120.119</v>
      </c>
      <c r="G16" s="7">
        <v>9.7349999999999994</v>
      </c>
      <c r="H16" s="7">
        <v>231.69900000000001</v>
      </c>
      <c r="I16" s="8">
        <v>7557.2370000000001</v>
      </c>
      <c r="J16" s="8">
        <v>8914.8330000000005</v>
      </c>
      <c r="K16" s="8">
        <v>724.57100000000003</v>
      </c>
      <c r="L16" s="8">
        <v>17196.641</v>
      </c>
    </row>
    <row r="17" spans="1:12" x14ac:dyDescent="0.25">
      <c r="A17" s="5">
        <v>2023</v>
      </c>
      <c r="B17" s="5">
        <v>1</v>
      </c>
      <c r="C17" s="6" t="s">
        <v>28</v>
      </c>
      <c r="D17" s="5" t="s">
        <v>13</v>
      </c>
      <c r="E17" s="7">
        <v>103.624</v>
      </c>
      <c r="F17" s="7">
        <v>7.48</v>
      </c>
      <c r="G17" s="7">
        <v>16.59</v>
      </c>
      <c r="H17" s="7">
        <v>127.694</v>
      </c>
      <c r="I17" s="8">
        <v>7007.1509999999998</v>
      </c>
      <c r="J17" s="8">
        <v>500.98</v>
      </c>
      <c r="K17" s="8">
        <v>1162.521</v>
      </c>
      <c r="L17" s="8">
        <v>8670.652</v>
      </c>
    </row>
    <row r="18" spans="1:12" x14ac:dyDescent="0.25">
      <c r="A18" s="5">
        <v>2023</v>
      </c>
      <c r="B18" s="5">
        <v>1</v>
      </c>
      <c r="C18" s="6" t="s">
        <v>29</v>
      </c>
      <c r="D18" s="5" t="s">
        <v>13</v>
      </c>
      <c r="E18" s="7">
        <v>421.20299999999997</v>
      </c>
      <c r="F18" s="7">
        <v>485.59500000000003</v>
      </c>
      <c r="G18" s="7">
        <v>2.7730000000000001</v>
      </c>
      <c r="H18" s="7">
        <v>909.57100000000003</v>
      </c>
      <c r="I18" s="8">
        <v>23762.755000000001</v>
      </c>
      <c r="J18" s="8">
        <v>35620.824999999997</v>
      </c>
      <c r="K18" s="8">
        <v>208.26599999999999</v>
      </c>
      <c r="L18" s="8">
        <v>59591.845999999998</v>
      </c>
    </row>
    <row r="19" spans="1:12" x14ac:dyDescent="0.25">
      <c r="A19" s="5">
        <v>2023</v>
      </c>
      <c r="B19" s="5">
        <v>1</v>
      </c>
      <c r="C19" s="6" t="s">
        <v>30</v>
      </c>
      <c r="D19" s="5" t="s">
        <v>13</v>
      </c>
      <c r="E19" s="7">
        <v>88.337999999999994</v>
      </c>
      <c r="F19" s="7">
        <v>119.991</v>
      </c>
      <c r="G19" s="7">
        <v>5.7030000000000003</v>
      </c>
      <c r="H19" s="7">
        <v>214.03200000000001</v>
      </c>
      <c r="I19" s="8">
        <v>6677.1310000000003</v>
      </c>
      <c r="J19" s="8">
        <v>8722.7540000000008</v>
      </c>
      <c r="K19" s="8">
        <v>430.38400000000001</v>
      </c>
      <c r="L19" s="8">
        <v>15830.268</v>
      </c>
    </row>
    <row r="20" spans="1:12" x14ac:dyDescent="0.25">
      <c r="A20" s="5">
        <v>2023</v>
      </c>
      <c r="B20" s="5">
        <v>1</v>
      </c>
      <c r="C20" s="6" t="s">
        <v>31</v>
      </c>
      <c r="D20" s="5" t="s">
        <v>13</v>
      </c>
      <c r="E20" s="7">
        <v>43.508000000000003</v>
      </c>
      <c r="F20" s="7">
        <v>21.044</v>
      </c>
      <c r="G20" s="7">
        <v>0.60899999999999999</v>
      </c>
      <c r="H20" s="7">
        <v>65.161000000000001</v>
      </c>
      <c r="I20" s="8">
        <v>4750.8109999999997</v>
      </c>
      <c r="J20" s="8">
        <v>2270.5010000000002</v>
      </c>
      <c r="K20" s="8">
        <v>64.637</v>
      </c>
      <c r="L20" s="8">
        <v>7085.95</v>
      </c>
    </row>
    <row r="21" spans="1:12" x14ac:dyDescent="0.25">
      <c r="A21" s="5">
        <v>2023</v>
      </c>
      <c r="B21" s="5">
        <v>1</v>
      </c>
      <c r="C21" s="6" t="s">
        <v>32</v>
      </c>
      <c r="D21" s="5" t="s">
        <v>13</v>
      </c>
      <c r="E21" s="7">
        <v>55.029000000000003</v>
      </c>
      <c r="F21" s="7">
        <v>21.677</v>
      </c>
      <c r="G21" s="7">
        <v>1.103</v>
      </c>
      <c r="H21" s="7">
        <v>77.808999999999997</v>
      </c>
      <c r="I21" s="8">
        <v>4664.4629999999997</v>
      </c>
      <c r="J21" s="8">
        <v>1877.5050000000001</v>
      </c>
      <c r="K21" s="8">
        <v>93.88</v>
      </c>
      <c r="L21" s="8">
        <v>6635.848</v>
      </c>
    </row>
    <row r="22" spans="1:12" x14ac:dyDescent="0.25">
      <c r="A22" s="5">
        <v>2023</v>
      </c>
      <c r="B22" s="5">
        <v>1</v>
      </c>
      <c r="C22" s="6" t="s">
        <v>33</v>
      </c>
      <c r="D22" s="5" t="s">
        <v>13</v>
      </c>
      <c r="E22" s="7">
        <v>171.964</v>
      </c>
      <c r="F22" s="7">
        <v>13.068</v>
      </c>
      <c r="G22" s="7">
        <v>7.9000000000000001E-2</v>
      </c>
      <c r="H22" s="7">
        <v>185.11099999999999</v>
      </c>
      <c r="I22" s="8">
        <v>18571.363000000001</v>
      </c>
      <c r="J22" s="8">
        <v>1414.5350000000001</v>
      </c>
      <c r="K22" s="8">
        <v>8.407</v>
      </c>
      <c r="L22" s="8">
        <v>19994.305</v>
      </c>
    </row>
    <row r="23" spans="1:12" x14ac:dyDescent="0.25">
      <c r="A23" s="5">
        <v>2023</v>
      </c>
      <c r="B23" s="5">
        <v>1</v>
      </c>
      <c r="C23" s="6" t="s">
        <v>34</v>
      </c>
      <c r="D23" s="5" t="s">
        <v>13</v>
      </c>
      <c r="E23" s="7">
        <v>919.75400000000002</v>
      </c>
      <c r="F23" s="7">
        <v>1025.509</v>
      </c>
      <c r="G23" s="7">
        <v>64.010000000000005</v>
      </c>
      <c r="H23" s="7">
        <v>2009.2729999999999</v>
      </c>
      <c r="I23" s="8">
        <v>53407.557999999997</v>
      </c>
      <c r="J23" s="8">
        <v>91853.72</v>
      </c>
      <c r="K23" s="8">
        <v>5932.7950000000001</v>
      </c>
      <c r="L23" s="8">
        <v>151194.073</v>
      </c>
    </row>
    <row r="24" spans="1:12" x14ac:dyDescent="0.25">
      <c r="A24" s="5">
        <v>2023</v>
      </c>
      <c r="B24" s="5">
        <v>1</v>
      </c>
      <c r="C24" s="6" t="s">
        <v>35</v>
      </c>
      <c r="D24" s="5" t="s">
        <v>13</v>
      </c>
      <c r="E24" s="7">
        <v>757.76</v>
      </c>
      <c r="F24" s="7">
        <v>224.41499999999999</v>
      </c>
      <c r="G24" s="7">
        <v>18.349</v>
      </c>
      <c r="H24" s="7">
        <v>1000.524</v>
      </c>
      <c r="I24" s="8">
        <v>50487.703999999998</v>
      </c>
      <c r="J24" s="8">
        <v>20765.201000000001</v>
      </c>
      <c r="K24" s="8">
        <v>1755.6590000000001</v>
      </c>
      <c r="L24" s="8">
        <v>73008.565000000002</v>
      </c>
    </row>
    <row r="25" spans="1:12" x14ac:dyDescent="0.25">
      <c r="A25" s="5">
        <v>2023</v>
      </c>
      <c r="B25" s="5">
        <v>1</v>
      </c>
      <c r="C25" s="6" t="s">
        <v>36</v>
      </c>
      <c r="D25" s="5" t="s">
        <v>13</v>
      </c>
      <c r="E25" s="7">
        <v>65.102999999999994</v>
      </c>
      <c r="F25" s="7">
        <v>244.91300000000001</v>
      </c>
      <c r="G25" s="7">
        <v>2.5999999999999999E-2</v>
      </c>
      <c r="H25" s="7">
        <v>310.04199999999997</v>
      </c>
      <c r="I25" s="8">
        <v>6095.64</v>
      </c>
      <c r="J25" s="8">
        <v>22842.223000000002</v>
      </c>
      <c r="K25" s="8">
        <v>2.48</v>
      </c>
      <c r="L25" s="8">
        <v>28940.343000000001</v>
      </c>
    </row>
    <row r="26" spans="1:12" x14ac:dyDescent="0.25">
      <c r="A26" s="5">
        <v>2023</v>
      </c>
      <c r="B26" s="5">
        <v>1</v>
      </c>
      <c r="C26" s="6" t="s">
        <v>37</v>
      </c>
      <c r="D26" s="5" t="s">
        <v>13</v>
      </c>
      <c r="E26" s="7">
        <v>108.098</v>
      </c>
      <c r="F26" s="7">
        <v>67.793999999999997</v>
      </c>
      <c r="G26" s="7">
        <v>3.87</v>
      </c>
      <c r="H26" s="7">
        <v>179.762</v>
      </c>
      <c r="I26" s="8">
        <v>6785.74</v>
      </c>
      <c r="J26" s="8">
        <v>4213.0230000000001</v>
      </c>
      <c r="K26" s="8">
        <v>197.01599999999999</v>
      </c>
      <c r="L26" s="8">
        <v>11195.779</v>
      </c>
    </row>
    <row r="27" spans="1:12" x14ac:dyDescent="0.25">
      <c r="A27" s="5">
        <v>2023</v>
      </c>
      <c r="B27" s="5">
        <v>1</v>
      </c>
      <c r="C27" s="6" t="s">
        <v>38</v>
      </c>
      <c r="D27" s="5" t="s">
        <v>13</v>
      </c>
      <c r="E27" s="7">
        <v>124.82299999999999</v>
      </c>
      <c r="F27" s="7">
        <v>53.192</v>
      </c>
      <c r="G27" s="7">
        <v>15.471</v>
      </c>
      <c r="H27" s="7">
        <v>193.48599999999999</v>
      </c>
      <c r="I27" s="8">
        <v>8491.5820000000003</v>
      </c>
      <c r="J27" s="8">
        <v>3603.6559999999999</v>
      </c>
      <c r="K27" s="8">
        <v>1015.09</v>
      </c>
      <c r="L27" s="8">
        <v>13110.328</v>
      </c>
    </row>
    <row r="28" spans="1:12" x14ac:dyDescent="0.25">
      <c r="A28" s="5">
        <v>2023</v>
      </c>
      <c r="B28" s="5">
        <v>1</v>
      </c>
      <c r="C28" s="6" t="s">
        <v>39</v>
      </c>
      <c r="D28" s="5" t="s">
        <v>13</v>
      </c>
      <c r="E28" s="7">
        <v>271.185</v>
      </c>
      <c r="F28" s="7">
        <v>127.27</v>
      </c>
      <c r="G28" s="7">
        <v>8.5790000000000006</v>
      </c>
      <c r="H28" s="7">
        <v>407.03399999999999</v>
      </c>
      <c r="I28" s="8">
        <v>26820.606</v>
      </c>
      <c r="J28" s="8">
        <v>12428.413</v>
      </c>
      <c r="K28" s="8">
        <v>834.48400000000004</v>
      </c>
      <c r="L28" s="8">
        <v>40083.502999999997</v>
      </c>
    </row>
    <row r="29" spans="1:12" x14ac:dyDescent="0.25">
      <c r="A29" s="5">
        <v>2023</v>
      </c>
      <c r="B29" s="5">
        <v>1</v>
      </c>
      <c r="C29" s="6" t="s">
        <v>40</v>
      </c>
      <c r="D29" s="5" t="s">
        <v>13</v>
      </c>
      <c r="E29" s="7">
        <v>8.0449999999999999</v>
      </c>
      <c r="F29" s="7">
        <v>6.3920000000000003</v>
      </c>
      <c r="G29" s="7">
        <v>0.38800000000000001</v>
      </c>
      <c r="H29" s="7">
        <v>14.824999999999999</v>
      </c>
      <c r="I29" s="8">
        <v>846.096</v>
      </c>
      <c r="J29" s="8">
        <v>672.88599999999997</v>
      </c>
      <c r="K29" s="8">
        <v>40.386000000000003</v>
      </c>
      <c r="L29" s="8">
        <v>1559.3679999999999</v>
      </c>
    </row>
    <row r="30" spans="1:12" x14ac:dyDescent="0.25">
      <c r="A30" s="5">
        <v>2023</v>
      </c>
      <c r="B30" s="5">
        <v>1</v>
      </c>
      <c r="C30" s="6" t="s">
        <v>41</v>
      </c>
      <c r="D30" s="5" t="s">
        <v>13</v>
      </c>
      <c r="E30" s="7">
        <v>30.459</v>
      </c>
      <c r="F30" s="7">
        <v>9.4339999999999993</v>
      </c>
      <c r="G30" s="7" t="s">
        <v>22</v>
      </c>
      <c r="H30" s="7">
        <v>39.893000000000001</v>
      </c>
      <c r="I30" s="8">
        <v>2228.4349999999999</v>
      </c>
      <c r="J30" s="8">
        <v>689.80499999999995</v>
      </c>
      <c r="K30" s="8" t="s">
        <v>22</v>
      </c>
      <c r="L30" s="8">
        <v>2918.24</v>
      </c>
    </row>
    <row r="31" spans="1:12" x14ac:dyDescent="0.25">
      <c r="A31" s="5">
        <v>2023</v>
      </c>
      <c r="B31" s="5">
        <v>1</v>
      </c>
      <c r="C31" s="6" t="s">
        <v>42</v>
      </c>
      <c r="D31" s="5" t="s">
        <v>13</v>
      </c>
      <c r="E31" s="7">
        <v>296.88400000000001</v>
      </c>
      <c r="F31" s="7">
        <v>103.027</v>
      </c>
      <c r="G31" s="7">
        <v>10.478999999999999</v>
      </c>
      <c r="H31" s="7">
        <v>410.39</v>
      </c>
      <c r="I31" s="8">
        <v>34421.082999999999</v>
      </c>
      <c r="J31" s="8">
        <v>11836.162</v>
      </c>
      <c r="K31" s="8">
        <v>1222.7070000000001</v>
      </c>
      <c r="L31" s="8">
        <v>47479.951999999997</v>
      </c>
    </row>
    <row r="32" spans="1:12" x14ac:dyDescent="0.25">
      <c r="A32" s="5">
        <v>2023</v>
      </c>
      <c r="B32" s="5">
        <v>1</v>
      </c>
      <c r="C32" s="6" t="s">
        <v>43</v>
      </c>
      <c r="D32" s="5" t="s">
        <v>13</v>
      </c>
      <c r="E32" s="7">
        <v>0.65500000000000003</v>
      </c>
      <c r="F32" s="7">
        <v>0.71899999999999997</v>
      </c>
      <c r="G32" s="7" t="s">
        <v>22</v>
      </c>
      <c r="H32" s="7">
        <v>1.3740000000000001</v>
      </c>
      <c r="I32" s="8">
        <v>32.238999999999997</v>
      </c>
      <c r="J32" s="8">
        <v>37.329000000000001</v>
      </c>
      <c r="K32" s="8" t="s">
        <v>22</v>
      </c>
      <c r="L32" s="8">
        <v>69.569000000000003</v>
      </c>
    </row>
    <row r="33" spans="1:12" x14ac:dyDescent="0.25">
      <c r="A33" s="5">
        <v>2023</v>
      </c>
      <c r="B33" s="5">
        <v>1</v>
      </c>
      <c r="C33" s="6" t="s">
        <v>44</v>
      </c>
      <c r="D33" s="5" t="s">
        <v>13</v>
      </c>
      <c r="E33" s="7">
        <v>18.207000000000001</v>
      </c>
      <c r="F33" s="7">
        <v>6.0510000000000002</v>
      </c>
      <c r="G33" s="7">
        <v>2.097</v>
      </c>
      <c r="H33" s="7">
        <v>26.355</v>
      </c>
      <c r="I33" s="8">
        <v>1786.7460000000001</v>
      </c>
      <c r="J33" s="8">
        <v>596.17100000000005</v>
      </c>
      <c r="K33" s="8">
        <v>197.53700000000001</v>
      </c>
      <c r="L33" s="8">
        <v>2580.4549999999999</v>
      </c>
    </row>
    <row r="34" spans="1:12" x14ac:dyDescent="0.25">
      <c r="A34" s="5">
        <v>2023</v>
      </c>
      <c r="B34" s="5">
        <v>1</v>
      </c>
      <c r="C34" s="6" t="s">
        <v>45</v>
      </c>
      <c r="D34" s="5" t="s">
        <v>13</v>
      </c>
      <c r="E34" s="7">
        <v>111.51300000000001</v>
      </c>
      <c r="F34" s="7">
        <v>68.155000000000001</v>
      </c>
      <c r="G34" s="7">
        <v>7.8529999999999998</v>
      </c>
      <c r="H34" s="7">
        <v>187.52099999999999</v>
      </c>
      <c r="I34" s="8">
        <v>9232.7150000000001</v>
      </c>
      <c r="J34" s="8">
        <v>6366.098</v>
      </c>
      <c r="K34" s="8">
        <v>738.20299999999997</v>
      </c>
      <c r="L34" s="8">
        <v>16337.014999999999</v>
      </c>
    </row>
    <row r="35" spans="1:12" x14ac:dyDescent="0.25">
      <c r="A35" s="5">
        <v>2023</v>
      </c>
      <c r="B35" s="5">
        <v>1</v>
      </c>
      <c r="C35" s="6" t="s">
        <v>46</v>
      </c>
      <c r="D35" s="5" t="s">
        <v>13</v>
      </c>
      <c r="E35" s="7">
        <v>1207.739</v>
      </c>
      <c r="F35" s="7">
        <v>1029.8779999999999</v>
      </c>
      <c r="G35" s="7">
        <v>139.601</v>
      </c>
      <c r="H35" s="7">
        <v>2377.2179999999998</v>
      </c>
      <c r="I35" s="8">
        <v>82818.862999999998</v>
      </c>
      <c r="J35" s="8">
        <v>93494.547999999995</v>
      </c>
      <c r="K35" s="8">
        <v>13533.136</v>
      </c>
      <c r="L35" s="8">
        <v>189846.54699999999</v>
      </c>
    </row>
    <row r="36" spans="1:12" x14ac:dyDescent="0.25">
      <c r="A36" s="5">
        <v>2023</v>
      </c>
      <c r="B36" s="5">
        <v>1</v>
      </c>
      <c r="C36" s="6" t="s">
        <v>15</v>
      </c>
      <c r="D36" s="5" t="s">
        <v>13</v>
      </c>
      <c r="E36" s="7">
        <v>252.34299999999999</v>
      </c>
      <c r="F36" s="7">
        <v>70.605999999999995</v>
      </c>
      <c r="G36" s="7">
        <v>0.55700000000000005</v>
      </c>
      <c r="H36" s="7">
        <v>323.50599999999997</v>
      </c>
      <c r="I36" s="8">
        <v>37298.025999999998</v>
      </c>
      <c r="J36" s="8">
        <v>10526.427</v>
      </c>
      <c r="K36" s="8">
        <v>83.935000000000002</v>
      </c>
      <c r="L36" s="8">
        <v>47908.387999999999</v>
      </c>
    </row>
    <row r="37" spans="1:12" x14ac:dyDescent="0.25">
      <c r="A37" s="5">
        <v>2023</v>
      </c>
      <c r="B37" s="5">
        <v>1</v>
      </c>
      <c r="C37" s="6" t="s">
        <v>47</v>
      </c>
      <c r="D37" s="5" t="s">
        <v>13</v>
      </c>
      <c r="E37" s="7">
        <v>689.404</v>
      </c>
      <c r="F37" s="7">
        <v>62.936999999999998</v>
      </c>
      <c r="G37" s="7">
        <v>33.168999999999997</v>
      </c>
      <c r="H37" s="7">
        <v>785.51</v>
      </c>
      <c r="I37" s="8">
        <v>84602.43</v>
      </c>
      <c r="J37" s="8">
        <v>7935.5829999999996</v>
      </c>
      <c r="K37" s="8">
        <v>4750.7539999999999</v>
      </c>
      <c r="L37" s="8">
        <v>97288.767999999996</v>
      </c>
    </row>
    <row r="38" spans="1:12" x14ac:dyDescent="0.25">
      <c r="A38" s="5">
        <v>2023</v>
      </c>
      <c r="B38" s="5">
        <v>1</v>
      </c>
      <c r="C38" s="6" t="s">
        <v>48</v>
      </c>
      <c r="D38" s="5" t="s">
        <v>13</v>
      </c>
      <c r="E38" s="7">
        <v>1230.9580000000001</v>
      </c>
      <c r="F38" s="7">
        <v>1433</v>
      </c>
      <c r="G38" s="7">
        <v>12.382999999999999</v>
      </c>
      <c r="H38" s="7">
        <v>2676.3409999999999</v>
      </c>
      <c r="I38" s="8">
        <v>83627.096999999994</v>
      </c>
      <c r="J38" s="8">
        <v>116617.43700000001</v>
      </c>
      <c r="K38" s="8">
        <v>997.11800000000005</v>
      </c>
      <c r="L38" s="8">
        <v>201241.652</v>
      </c>
    </row>
    <row r="39" spans="1:12" x14ac:dyDescent="0.25">
      <c r="A39" s="5">
        <v>2023</v>
      </c>
      <c r="B39" s="5">
        <v>1</v>
      </c>
      <c r="C39" s="6" t="s">
        <v>49</v>
      </c>
      <c r="D39" s="5" t="s">
        <v>13</v>
      </c>
      <c r="E39" s="7">
        <v>136.74299999999999</v>
      </c>
      <c r="F39" s="7">
        <v>111.249</v>
      </c>
      <c r="G39" s="7">
        <v>29.722000000000001</v>
      </c>
      <c r="H39" s="7">
        <v>277.714</v>
      </c>
      <c r="I39" s="8">
        <v>8703.9480000000003</v>
      </c>
      <c r="J39" s="8">
        <v>7879.2539999999999</v>
      </c>
      <c r="K39" s="8">
        <v>1935.9390000000001</v>
      </c>
      <c r="L39" s="8">
        <v>18519.14</v>
      </c>
    </row>
    <row r="40" spans="1:12" x14ac:dyDescent="0.25">
      <c r="A40" s="5">
        <v>2023</v>
      </c>
      <c r="B40" s="5">
        <v>1</v>
      </c>
      <c r="C40" s="6" t="s">
        <v>50</v>
      </c>
      <c r="D40" s="5" t="s">
        <v>13</v>
      </c>
      <c r="E40" s="7">
        <v>55.424999999999997</v>
      </c>
      <c r="F40" s="7">
        <v>12.234</v>
      </c>
      <c r="G40" s="7">
        <v>0.55800000000000005</v>
      </c>
      <c r="H40" s="7">
        <v>68.216999999999999</v>
      </c>
      <c r="I40" s="8">
        <v>6505.0140000000001</v>
      </c>
      <c r="J40" s="8">
        <v>1437.6569999999999</v>
      </c>
      <c r="K40" s="8">
        <v>65.885000000000005</v>
      </c>
      <c r="L40" s="8">
        <v>8008.5559999999996</v>
      </c>
    </row>
    <row r="41" spans="1:12" x14ac:dyDescent="0.25">
      <c r="A41" s="5">
        <v>2023</v>
      </c>
      <c r="B41" s="5">
        <v>1</v>
      </c>
      <c r="C41" s="6" t="s">
        <v>51</v>
      </c>
      <c r="D41" s="5" t="s">
        <v>13</v>
      </c>
      <c r="E41" s="7">
        <v>219.52099999999999</v>
      </c>
      <c r="F41" s="7">
        <v>90.606999999999999</v>
      </c>
      <c r="G41" s="7">
        <v>13.608000000000001</v>
      </c>
      <c r="H41" s="7">
        <v>323.73599999999999</v>
      </c>
      <c r="I41" s="8">
        <v>11955.117</v>
      </c>
      <c r="J41" s="8">
        <v>4954.2640000000001</v>
      </c>
      <c r="K41" s="8">
        <v>772.48500000000001</v>
      </c>
      <c r="L41" s="8">
        <v>17681.866000000002</v>
      </c>
    </row>
    <row r="42" spans="1:12" x14ac:dyDescent="0.25">
      <c r="A42" s="5">
        <v>2023</v>
      </c>
      <c r="B42" s="5">
        <v>1</v>
      </c>
      <c r="C42" s="6" t="s">
        <v>52</v>
      </c>
      <c r="D42" s="5" t="s">
        <v>13</v>
      </c>
      <c r="E42" s="7">
        <v>432.17</v>
      </c>
      <c r="F42" s="7">
        <v>165.00399999999999</v>
      </c>
      <c r="G42" s="7">
        <v>61.575000000000003</v>
      </c>
      <c r="H42" s="7">
        <v>658.74900000000002</v>
      </c>
      <c r="I42" s="8">
        <v>31439.931</v>
      </c>
      <c r="J42" s="8">
        <v>14457.349</v>
      </c>
      <c r="K42" s="8">
        <v>5669.9089999999997</v>
      </c>
      <c r="L42" s="8">
        <v>51567.188999999998</v>
      </c>
    </row>
    <row r="43" spans="1:12" x14ac:dyDescent="0.25">
      <c r="A43" s="5">
        <v>2023</v>
      </c>
      <c r="B43" s="5">
        <v>1</v>
      </c>
      <c r="C43" s="6" t="s">
        <v>53</v>
      </c>
      <c r="D43" s="5" t="s">
        <v>13</v>
      </c>
      <c r="E43" s="7">
        <v>102.194</v>
      </c>
      <c r="F43" s="7">
        <v>260.47500000000002</v>
      </c>
      <c r="G43" s="7">
        <v>2.9119999999999999</v>
      </c>
      <c r="H43" s="7">
        <v>365.58100000000002</v>
      </c>
      <c r="I43" s="8">
        <v>8089.83</v>
      </c>
      <c r="J43" s="8">
        <v>24332.637999999999</v>
      </c>
      <c r="K43" s="8">
        <v>273.95100000000002</v>
      </c>
      <c r="L43" s="8">
        <v>32696.419000000002</v>
      </c>
    </row>
    <row r="44" spans="1:12" x14ac:dyDescent="0.25">
      <c r="A44" s="5">
        <v>2023</v>
      </c>
      <c r="B44" s="5">
        <v>1</v>
      </c>
      <c r="C44" s="6" t="s">
        <v>54</v>
      </c>
      <c r="D44" s="5" t="s">
        <v>13</v>
      </c>
      <c r="E44" s="7">
        <v>259.22199999999998</v>
      </c>
      <c r="F44" s="7">
        <v>61.591000000000001</v>
      </c>
      <c r="G44" s="7">
        <v>24.524000000000001</v>
      </c>
      <c r="H44" s="7">
        <v>345.33699999999999</v>
      </c>
      <c r="I44" s="8">
        <v>26853.275000000001</v>
      </c>
      <c r="J44" s="8">
        <v>7312.4930000000004</v>
      </c>
      <c r="K44" s="8">
        <v>2907.1080000000002</v>
      </c>
      <c r="L44" s="8">
        <v>37072.875</v>
      </c>
    </row>
    <row r="45" spans="1:12" x14ac:dyDescent="0.25">
      <c r="A45" s="5">
        <v>2023</v>
      </c>
      <c r="B45" s="5">
        <v>1</v>
      </c>
      <c r="C45" s="6" t="s">
        <v>55</v>
      </c>
      <c r="D45" s="5" t="s">
        <v>13</v>
      </c>
      <c r="E45" s="7">
        <v>1.1830000000000001</v>
      </c>
      <c r="F45" s="7">
        <v>0.432</v>
      </c>
      <c r="G45" s="7" t="s">
        <v>15</v>
      </c>
      <c r="H45" s="7">
        <v>1.6479999999999999</v>
      </c>
      <c r="I45" s="8">
        <v>108.807</v>
      </c>
      <c r="J45" s="8">
        <v>37.890999999999998</v>
      </c>
      <c r="K45" s="8" t="s">
        <v>15</v>
      </c>
      <c r="L45" s="8">
        <v>148.608</v>
      </c>
    </row>
    <row r="46" spans="1:12" x14ac:dyDescent="0.25">
      <c r="A46" s="5">
        <v>2023</v>
      </c>
      <c r="B46" s="5">
        <v>1</v>
      </c>
      <c r="C46" s="6" t="s">
        <v>56</v>
      </c>
      <c r="D46" s="5" t="s">
        <v>13</v>
      </c>
      <c r="E46" s="7">
        <v>15.624000000000001</v>
      </c>
      <c r="F46" s="7">
        <v>30.919</v>
      </c>
      <c r="G46" s="7" t="s">
        <v>15</v>
      </c>
      <c r="H46" s="7">
        <v>46.573</v>
      </c>
      <c r="I46" s="8">
        <v>1506.3989999999999</v>
      </c>
      <c r="J46" s="8">
        <v>2873.5079999999998</v>
      </c>
      <c r="K46" s="8" t="s">
        <v>15</v>
      </c>
      <c r="L46" s="8">
        <v>4382.8720000000003</v>
      </c>
    </row>
    <row r="47" spans="1:12" x14ac:dyDescent="0.25">
      <c r="A47" s="5">
        <v>2023</v>
      </c>
      <c r="B47" s="5">
        <v>1</v>
      </c>
      <c r="C47" s="6" t="s">
        <v>57</v>
      </c>
      <c r="D47" s="5" t="s">
        <v>13</v>
      </c>
      <c r="E47" s="7">
        <v>1917.778</v>
      </c>
      <c r="F47" s="7">
        <v>317.21100000000001</v>
      </c>
      <c r="G47" s="7" t="s">
        <v>15</v>
      </c>
      <c r="H47" s="7">
        <v>2234.989</v>
      </c>
      <c r="I47" s="8">
        <v>222178.41699999999</v>
      </c>
      <c r="J47" s="8">
        <v>37082.601999999999</v>
      </c>
      <c r="K47" s="8" t="s">
        <v>15</v>
      </c>
      <c r="L47" s="8">
        <v>259261.019</v>
      </c>
    </row>
    <row r="48" spans="1:12" x14ac:dyDescent="0.25">
      <c r="A48" s="5">
        <v>2023</v>
      </c>
      <c r="B48" s="5">
        <v>1</v>
      </c>
      <c r="C48" s="6" t="s">
        <v>58</v>
      </c>
      <c r="D48" s="5" t="s">
        <v>13</v>
      </c>
      <c r="E48" s="7">
        <v>391.36200000000002</v>
      </c>
      <c r="F48" s="7">
        <v>73.168999999999997</v>
      </c>
      <c r="G48" s="7">
        <v>6.81</v>
      </c>
      <c r="H48" s="7">
        <v>471.34100000000001</v>
      </c>
      <c r="I48" s="8">
        <v>41684.06</v>
      </c>
      <c r="J48" s="8">
        <v>7713.5609999999997</v>
      </c>
      <c r="K48" s="8">
        <v>735.096</v>
      </c>
      <c r="L48" s="8">
        <v>50132.716999999997</v>
      </c>
    </row>
    <row r="49" spans="1:12" x14ac:dyDescent="0.25">
      <c r="A49" s="5">
        <v>2023</v>
      </c>
      <c r="B49" s="5">
        <v>1</v>
      </c>
      <c r="C49" s="6" t="s">
        <v>59</v>
      </c>
      <c r="D49" s="5" t="s">
        <v>13</v>
      </c>
      <c r="E49" s="7">
        <v>196.10400000000001</v>
      </c>
      <c r="F49" s="7">
        <v>52.878</v>
      </c>
      <c r="G49" s="7">
        <v>3.0840000000000001</v>
      </c>
      <c r="H49" s="7">
        <v>252.066</v>
      </c>
      <c r="I49" s="8">
        <v>21237.432000000001</v>
      </c>
      <c r="J49" s="8">
        <v>5727.7749999999996</v>
      </c>
      <c r="K49" s="8">
        <v>327.57499999999999</v>
      </c>
      <c r="L49" s="8">
        <v>27292.781999999999</v>
      </c>
    </row>
    <row r="50" spans="1:12" x14ac:dyDescent="0.25">
      <c r="A50" s="5">
        <v>2023</v>
      </c>
      <c r="B50" s="5">
        <v>1</v>
      </c>
      <c r="C50" s="6" t="s">
        <v>60</v>
      </c>
      <c r="D50" s="5" t="s">
        <v>13</v>
      </c>
      <c r="E50" s="7">
        <v>104.489</v>
      </c>
      <c r="F50" s="7">
        <v>58.161000000000001</v>
      </c>
      <c r="G50" s="7">
        <v>1.387</v>
      </c>
      <c r="H50" s="7">
        <v>164.03700000000001</v>
      </c>
      <c r="I50" s="8">
        <v>7203.848</v>
      </c>
      <c r="J50" s="8">
        <v>4379.8860000000004</v>
      </c>
      <c r="K50" s="8">
        <v>116.131</v>
      </c>
      <c r="L50" s="8">
        <v>11699.865</v>
      </c>
    </row>
    <row r="51" spans="1:12" x14ac:dyDescent="0.25">
      <c r="A51" s="5">
        <v>2023</v>
      </c>
      <c r="B51" s="5">
        <v>1</v>
      </c>
      <c r="C51" s="6" t="s">
        <v>61</v>
      </c>
      <c r="D51" s="5" t="s">
        <v>13</v>
      </c>
      <c r="E51" s="7">
        <v>291.15899999999999</v>
      </c>
      <c r="F51" s="7">
        <v>49.378</v>
      </c>
      <c r="G51" s="7">
        <v>0.871</v>
      </c>
      <c r="H51" s="7">
        <v>341.40800000000002</v>
      </c>
      <c r="I51" s="8">
        <v>13665.778</v>
      </c>
      <c r="J51" s="8">
        <v>2300.3710000000001</v>
      </c>
      <c r="K51" s="8">
        <v>47.204000000000001</v>
      </c>
      <c r="L51" s="8">
        <v>16013.352999999999</v>
      </c>
    </row>
    <row r="52" spans="1:12" x14ac:dyDescent="0.25">
      <c r="A52" s="5">
        <v>2023</v>
      </c>
      <c r="B52" s="5">
        <v>1</v>
      </c>
      <c r="C52" s="6" t="s">
        <v>62</v>
      </c>
      <c r="D52" s="5" t="s">
        <v>13</v>
      </c>
      <c r="E52" s="7">
        <v>87.236999999999995</v>
      </c>
      <c r="F52" s="7">
        <v>71.286000000000001</v>
      </c>
      <c r="G52" s="7">
        <v>19.617999999999999</v>
      </c>
      <c r="H52" s="7">
        <v>178.14099999999999</v>
      </c>
      <c r="I52" s="8">
        <v>6205.4930000000004</v>
      </c>
      <c r="J52" s="8">
        <v>4841.4430000000002</v>
      </c>
      <c r="K52" s="8">
        <v>1271.45</v>
      </c>
      <c r="L52" s="8">
        <v>12318.386</v>
      </c>
    </row>
    <row r="53" spans="1:12" x14ac:dyDescent="0.25">
      <c r="A53" s="5">
        <v>2023</v>
      </c>
      <c r="B53" s="5">
        <v>1</v>
      </c>
      <c r="C53" s="6" t="s">
        <v>63</v>
      </c>
      <c r="D53" s="5" t="s">
        <v>13</v>
      </c>
      <c r="E53" s="7">
        <v>19.498000000000001</v>
      </c>
      <c r="F53" s="7">
        <v>6.431</v>
      </c>
      <c r="G53" s="7">
        <v>1.2290000000000001</v>
      </c>
      <c r="H53" s="7">
        <v>27.158000000000001</v>
      </c>
      <c r="I53" s="8">
        <v>1796.518</v>
      </c>
      <c r="J53" s="8">
        <v>591.86300000000006</v>
      </c>
      <c r="K53" s="8">
        <v>105.50700000000001</v>
      </c>
      <c r="L53" s="8">
        <v>2493.8890000000001</v>
      </c>
    </row>
    <row r="54" spans="1:12" x14ac:dyDescent="0.25">
      <c r="A54" s="5">
        <v>2023</v>
      </c>
      <c r="B54" s="5">
        <v>1</v>
      </c>
      <c r="C54" s="6" t="s">
        <v>64</v>
      </c>
      <c r="D54" s="5" t="s">
        <v>13</v>
      </c>
      <c r="E54" s="7">
        <v>13.637</v>
      </c>
      <c r="F54" s="7">
        <v>1.831</v>
      </c>
      <c r="G54" s="7">
        <v>0.39100000000000001</v>
      </c>
      <c r="H54" s="7">
        <v>15.859</v>
      </c>
      <c r="I54" s="8">
        <v>1307.2660000000001</v>
      </c>
      <c r="J54" s="8">
        <v>157.999</v>
      </c>
      <c r="K54" s="8">
        <v>31.844999999999999</v>
      </c>
      <c r="L54" s="8">
        <v>1497.11</v>
      </c>
    </row>
    <row r="55" spans="1:12" x14ac:dyDescent="0.25">
      <c r="A55" s="5">
        <v>2023</v>
      </c>
      <c r="B55" s="5">
        <v>2</v>
      </c>
      <c r="C55" s="6" t="s">
        <v>12</v>
      </c>
      <c r="D55" s="5" t="s">
        <v>13</v>
      </c>
      <c r="E55" s="7">
        <v>10.85</v>
      </c>
      <c r="F55" s="7">
        <v>5.4379999999999997</v>
      </c>
      <c r="G55" s="7">
        <v>0.19</v>
      </c>
      <c r="H55" s="7">
        <v>16.478000000000002</v>
      </c>
      <c r="I55" s="8">
        <v>292.38900000000001</v>
      </c>
      <c r="J55" s="8">
        <v>159.423</v>
      </c>
      <c r="K55" s="8">
        <v>5.9050000000000002</v>
      </c>
      <c r="L55" s="8">
        <v>457.71699999999998</v>
      </c>
    </row>
    <row r="56" spans="1:12" x14ac:dyDescent="0.25">
      <c r="A56" s="5">
        <v>2023</v>
      </c>
      <c r="B56" s="5">
        <v>2</v>
      </c>
      <c r="C56" s="6" t="s">
        <v>14</v>
      </c>
      <c r="D56" s="5" t="s">
        <v>13</v>
      </c>
      <c r="E56" s="7" t="s">
        <v>15</v>
      </c>
      <c r="F56" s="7" t="s">
        <v>15</v>
      </c>
      <c r="G56" s="7">
        <v>1.4370000000000001</v>
      </c>
      <c r="H56" s="7" t="s">
        <v>15</v>
      </c>
      <c r="I56" s="8" t="s">
        <v>15</v>
      </c>
      <c r="J56" s="8" t="s">
        <v>15</v>
      </c>
      <c r="K56" s="8">
        <v>166.43199999999999</v>
      </c>
      <c r="L56" s="8" t="s">
        <v>15</v>
      </c>
    </row>
    <row r="57" spans="1:12" x14ac:dyDescent="0.25">
      <c r="A57" s="5">
        <v>2023</v>
      </c>
      <c r="B57" s="5">
        <v>2</v>
      </c>
      <c r="C57" s="6" t="s">
        <v>16</v>
      </c>
      <c r="D57" s="5" t="s">
        <v>13</v>
      </c>
      <c r="E57" s="7">
        <v>105.401</v>
      </c>
      <c r="F57" s="7">
        <v>82.635999999999996</v>
      </c>
      <c r="G57" s="7">
        <v>19.753</v>
      </c>
      <c r="H57" s="7">
        <v>207.79</v>
      </c>
      <c r="I57" s="8">
        <v>11057.927</v>
      </c>
      <c r="J57" s="8">
        <v>8693.9220000000005</v>
      </c>
      <c r="K57" s="8">
        <v>2088.4639999999999</v>
      </c>
      <c r="L57" s="8">
        <v>21840.312999999998</v>
      </c>
    </row>
    <row r="58" spans="1:12" x14ac:dyDescent="0.25">
      <c r="A58" s="5">
        <v>2023</v>
      </c>
      <c r="B58" s="5">
        <v>2</v>
      </c>
      <c r="C58" s="6" t="s">
        <v>17</v>
      </c>
      <c r="D58" s="5" t="s">
        <v>13</v>
      </c>
      <c r="E58" s="7">
        <v>2109.7420000000002</v>
      </c>
      <c r="F58" s="7">
        <v>368.30200000000002</v>
      </c>
      <c r="G58" s="7">
        <v>6.63</v>
      </c>
      <c r="H58" s="7">
        <v>2484.674</v>
      </c>
      <c r="I58" s="8">
        <v>274956.11900000001</v>
      </c>
      <c r="J58" s="8">
        <v>51506.133000000002</v>
      </c>
      <c r="K58" s="8">
        <v>964.024</v>
      </c>
      <c r="L58" s="8">
        <v>327426.277</v>
      </c>
    </row>
    <row r="59" spans="1:12" x14ac:dyDescent="0.25">
      <c r="A59" s="5">
        <v>2023</v>
      </c>
      <c r="B59" s="5">
        <v>2</v>
      </c>
      <c r="C59" s="6" t="s">
        <v>18</v>
      </c>
      <c r="D59" s="5" t="s">
        <v>13</v>
      </c>
      <c r="E59" s="7">
        <v>10024.204</v>
      </c>
      <c r="F59" s="7">
        <v>3018.431</v>
      </c>
      <c r="G59" s="7">
        <v>1577.3679999999999</v>
      </c>
      <c r="H59" s="7">
        <v>14620.003000000001</v>
      </c>
      <c r="I59" s="8">
        <v>1085382.608</v>
      </c>
      <c r="J59" s="8">
        <v>344098.38400000002</v>
      </c>
      <c r="K59" s="8">
        <v>175271.88099999999</v>
      </c>
      <c r="L59" s="8">
        <v>1604752.8740000001</v>
      </c>
    </row>
    <row r="60" spans="1:12" x14ac:dyDescent="0.25">
      <c r="A60" s="5">
        <v>2023</v>
      </c>
      <c r="B60" s="5">
        <v>2</v>
      </c>
      <c r="C60" s="6" t="s">
        <v>19</v>
      </c>
      <c r="D60" s="5" t="s">
        <v>13</v>
      </c>
      <c r="E60" s="7">
        <v>669.46900000000005</v>
      </c>
      <c r="F60" s="7">
        <v>197.066</v>
      </c>
      <c r="G60" s="7">
        <v>13.561</v>
      </c>
      <c r="H60" s="7">
        <v>880.096</v>
      </c>
      <c r="I60" s="8">
        <v>77192.172999999995</v>
      </c>
      <c r="J60" s="8">
        <v>23366.124</v>
      </c>
      <c r="K60" s="8">
        <v>1665.058</v>
      </c>
      <c r="L60" s="8">
        <v>102223.35400000001</v>
      </c>
    </row>
    <row r="61" spans="1:12" x14ac:dyDescent="0.25">
      <c r="A61" s="5">
        <v>2023</v>
      </c>
      <c r="B61" s="5">
        <v>2</v>
      </c>
      <c r="C61" s="6" t="s">
        <v>20</v>
      </c>
      <c r="D61" s="5" t="s">
        <v>13</v>
      </c>
      <c r="E61" s="7">
        <v>548.78</v>
      </c>
      <c r="F61" s="7">
        <v>257.09699999999998</v>
      </c>
      <c r="G61" s="7">
        <v>34.633000000000003</v>
      </c>
      <c r="H61" s="7">
        <v>840.51</v>
      </c>
      <c r="I61" s="8">
        <v>45852.406999999999</v>
      </c>
      <c r="J61" s="8">
        <v>26927.080999999998</v>
      </c>
      <c r="K61" s="8">
        <v>3730.3580000000002</v>
      </c>
      <c r="L61" s="8">
        <v>76509.846000000005</v>
      </c>
    </row>
    <row r="62" spans="1:12" x14ac:dyDescent="0.25">
      <c r="A62" s="5">
        <v>2023</v>
      </c>
      <c r="B62" s="5">
        <v>2</v>
      </c>
      <c r="C62" s="6" t="s">
        <v>21</v>
      </c>
      <c r="D62" s="5" t="s">
        <v>13</v>
      </c>
      <c r="E62" s="7">
        <v>76.150999999999996</v>
      </c>
      <c r="F62" s="7">
        <v>44.082000000000001</v>
      </c>
      <c r="G62" s="7" t="s">
        <v>22</v>
      </c>
      <c r="H62" s="7">
        <v>120.233</v>
      </c>
      <c r="I62" s="8">
        <v>8669.0689999999995</v>
      </c>
      <c r="J62" s="8">
        <v>5105.9030000000002</v>
      </c>
      <c r="K62" s="8" t="s">
        <v>22</v>
      </c>
      <c r="L62" s="8">
        <v>13774.972</v>
      </c>
    </row>
    <row r="63" spans="1:12" x14ac:dyDescent="0.25">
      <c r="A63" s="5">
        <v>2023</v>
      </c>
      <c r="B63" s="5">
        <v>2</v>
      </c>
      <c r="C63" s="6" t="s">
        <v>23</v>
      </c>
      <c r="D63" s="5" t="s">
        <v>13</v>
      </c>
      <c r="E63" s="7">
        <v>89.311000000000007</v>
      </c>
      <c r="F63" s="7">
        <v>20.747</v>
      </c>
      <c r="G63" s="7">
        <v>7.6859999999999999</v>
      </c>
      <c r="H63" s="7">
        <v>117.744</v>
      </c>
      <c r="I63" s="8">
        <v>8640.6810000000005</v>
      </c>
      <c r="J63" s="8">
        <v>2286.36</v>
      </c>
      <c r="K63" s="8">
        <v>826.36199999999997</v>
      </c>
      <c r="L63" s="8">
        <v>11753.403</v>
      </c>
    </row>
    <row r="64" spans="1:12" x14ac:dyDescent="0.25">
      <c r="A64" s="5">
        <v>2023</v>
      </c>
      <c r="B64" s="5">
        <v>2</v>
      </c>
      <c r="C64" s="6" t="s">
        <v>24</v>
      </c>
      <c r="D64" s="5" t="s">
        <v>13</v>
      </c>
      <c r="E64" s="7">
        <v>1815.117</v>
      </c>
      <c r="F64" s="7">
        <v>153.708</v>
      </c>
      <c r="G64" s="7">
        <v>10.657</v>
      </c>
      <c r="H64" s="7">
        <v>1979.482</v>
      </c>
      <c r="I64" s="8">
        <v>232110.44500000001</v>
      </c>
      <c r="J64" s="8">
        <v>19888.374</v>
      </c>
      <c r="K64" s="8">
        <v>1377.6969999999999</v>
      </c>
      <c r="L64" s="8">
        <v>253376.516</v>
      </c>
    </row>
    <row r="65" spans="1:12" x14ac:dyDescent="0.25">
      <c r="A65" s="5">
        <v>2023</v>
      </c>
      <c r="B65" s="5">
        <v>2</v>
      </c>
      <c r="C65" s="6" t="s">
        <v>25</v>
      </c>
      <c r="D65" s="5" t="s">
        <v>13</v>
      </c>
      <c r="E65" s="7">
        <v>92.155000000000001</v>
      </c>
      <c r="F65" s="7">
        <v>45.523000000000003</v>
      </c>
      <c r="G65" s="7" t="s">
        <v>15</v>
      </c>
      <c r="H65" s="7">
        <v>287.24299999999999</v>
      </c>
      <c r="I65" s="8">
        <v>10974.916999999999</v>
      </c>
      <c r="J65" s="8">
        <v>5053.7979999999998</v>
      </c>
      <c r="K65" s="8" t="s">
        <v>15</v>
      </c>
      <c r="L65" s="8">
        <v>33984.197999999997</v>
      </c>
    </row>
    <row r="66" spans="1:12" x14ac:dyDescent="0.25">
      <c r="A66" s="5">
        <v>2023</v>
      </c>
      <c r="B66" s="5">
        <v>2</v>
      </c>
      <c r="C66" s="6" t="s">
        <v>26</v>
      </c>
      <c r="D66" s="5" t="s">
        <v>13</v>
      </c>
      <c r="E66" s="7">
        <v>505.053</v>
      </c>
      <c r="F66" s="7">
        <v>279.30599999999998</v>
      </c>
      <c r="G66" s="7">
        <v>2.234</v>
      </c>
      <c r="H66" s="7">
        <v>786.59299999999996</v>
      </c>
      <c r="I66" s="8">
        <v>59699.446000000004</v>
      </c>
      <c r="J66" s="8">
        <v>35071.076999999997</v>
      </c>
      <c r="K66" s="8">
        <v>284.98399999999998</v>
      </c>
      <c r="L66" s="8">
        <v>95055.505999999994</v>
      </c>
    </row>
    <row r="67" spans="1:12" x14ac:dyDescent="0.25">
      <c r="A67" s="5">
        <v>2023</v>
      </c>
      <c r="B67" s="5">
        <v>2</v>
      </c>
      <c r="C67" s="6" t="s">
        <v>27</v>
      </c>
      <c r="D67" s="5" t="s">
        <v>13</v>
      </c>
      <c r="E67" s="7">
        <v>104.264</v>
      </c>
      <c r="F67" s="7">
        <v>121.517</v>
      </c>
      <c r="G67" s="7">
        <v>9.77</v>
      </c>
      <c r="H67" s="7">
        <v>235.55099999999999</v>
      </c>
      <c r="I67" s="8">
        <v>9684.82</v>
      </c>
      <c r="J67" s="8">
        <v>11369.661</v>
      </c>
      <c r="K67" s="8">
        <v>914.82500000000005</v>
      </c>
      <c r="L67" s="8">
        <v>21969.306</v>
      </c>
    </row>
    <row r="68" spans="1:12" x14ac:dyDescent="0.25">
      <c r="A68" s="5">
        <v>2023</v>
      </c>
      <c r="B68" s="5">
        <v>2</v>
      </c>
      <c r="C68" s="6" t="s">
        <v>28</v>
      </c>
      <c r="D68" s="5" t="s">
        <v>13</v>
      </c>
      <c r="E68" s="7">
        <v>106.19499999999999</v>
      </c>
      <c r="F68" s="7">
        <v>7.617</v>
      </c>
      <c r="G68" s="7">
        <v>16.59</v>
      </c>
      <c r="H68" s="7">
        <v>130.40199999999999</v>
      </c>
      <c r="I68" s="8">
        <v>9690.8169999999991</v>
      </c>
      <c r="J68" s="8">
        <v>695.86099999999999</v>
      </c>
      <c r="K68" s="8">
        <v>1567.09</v>
      </c>
      <c r="L68" s="8">
        <v>11953.768</v>
      </c>
    </row>
    <row r="69" spans="1:12" x14ac:dyDescent="0.25">
      <c r="A69" s="5">
        <v>2023</v>
      </c>
      <c r="B69" s="5">
        <v>2</v>
      </c>
      <c r="C69" s="6" t="s">
        <v>29</v>
      </c>
      <c r="D69" s="5" t="s">
        <v>13</v>
      </c>
      <c r="E69" s="7">
        <v>457.73099999999999</v>
      </c>
      <c r="F69" s="7">
        <v>519.48900000000003</v>
      </c>
      <c r="G69" s="7">
        <v>3.1909999999999998</v>
      </c>
      <c r="H69" s="7">
        <v>980.41099999999994</v>
      </c>
      <c r="I69" s="8">
        <v>38609.292000000001</v>
      </c>
      <c r="J69" s="8">
        <v>49683.158000000003</v>
      </c>
      <c r="K69" s="8">
        <v>299.67399999999998</v>
      </c>
      <c r="L69" s="8">
        <v>88592.123000000007</v>
      </c>
    </row>
    <row r="70" spans="1:12" x14ac:dyDescent="0.25">
      <c r="A70" s="5">
        <v>2023</v>
      </c>
      <c r="B70" s="5">
        <v>2</v>
      </c>
      <c r="C70" s="6" t="s">
        <v>30</v>
      </c>
      <c r="D70" s="5" t="s">
        <v>13</v>
      </c>
      <c r="E70" s="7">
        <v>106.779</v>
      </c>
      <c r="F70" s="7">
        <v>123.245</v>
      </c>
      <c r="G70" s="7">
        <v>5.7119999999999997</v>
      </c>
      <c r="H70" s="7">
        <v>235.73599999999999</v>
      </c>
      <c r="I70" s="8">
        <v>10062.343999999999</v>
      </c>
      <c r="J70" s="8">
        <v>11472.217000000001</v>
      </c>
      <c r="K70" s="8">
        <v>535.58199999999999</v>
      </c>
      <c r="L70" s="8">
        <v>22070.142</v>
      </c>
    </row>
    <row r="71" spans="1:12" x14ac:dyDescent="0.25">
      <c r="A71" s="5">
        <v>2023</v>
      </c>
      <c r="B71" s="5">
        <v>2</v>
      </c>
      <c r="C71" s="6" t="s">
        <v>31</v>
      </c>
      <c r="D71" s="5" t="s">
        <v>13</v>
      </c>
      <c r="E71" s="7">
        <v>45.74</v>
      </c>
      <c r="F71" s="7">
        <v>21.465</v>
      </c>
      <c r="G71" s="7">
        <v>0.60899999999999999</v>
      </c>
      <c r="H71" s="7">
        <v>67.813999999999993</v>
      </c>
      <c r="I71" s="8">
        <v>5198.9709999999995</v>
      </c>
      <c r="J71" s="8">
        <v>2434.0509999999999</v>
      </c>
      <c r="K71" s="8">
        <v>68.569000000000003</v>
      </c>
      <c r="L71" s="8">
        <v>7701.5910000000003</v>
      </c>
    </row>
    <row r="72" spans="1:12" x14ac:dyDescent="0.25">
      <c r="A72" s="5">
        <v>2023</v>
      </c>
      <c r="B72" s="5">
        <v>2</v>
      </c>
      <c r="C72" s="6" t="s">
        <v>32</v>
      </c>
      <c r="D72" s="5" t="s">
        <v>13</v>
      </c>
      <c r="E72" s="7">
        <v>56.68</v>
      </c>
      <c r="F72" s="7">
        <v>21.808</v>
      </c>
      <c r="G72" s="7">
        <v>1.103</v>
      </c>
      <c r="H72" s="7">
        <v>79.590999999999994</v>
      </c>
      <c r="I72" s="8">
        <v>5659.2219999999998</v>
      </c>
      <c r="J72" s="8">
        <v>2190.9949999999999</v>
      </c>
      <c r="K72" s="8">
        <v>109.557</v>
      </c>
      <c r="L72" s="8">
        <v>7959.7740000000003</v>
      </c>
    </row>
    <row r="73" spans="1:12" x14ac:dyDescent="0.25">
      <c r="A73" s="5">
        <v>2023</v>
      </c>
      <c r="B73" s="5">
        <v>2</v>
      </c>
      <c r="C73" s="6" t="s">
        <v>33</v>
      </c>
      <c r="D73" s="5" t="s">
        <v>13</v>
      </c>
      <c r="E73" s="7">
        <v>160.73500000000001</v>
      </c>
      <c r="F73" s="7">
        <v>12.413</v>
      </c>
      <c r="G73" s="7">
        <v>7.9000000000000001E-2</v>
      </c>
      <c r="H73" s="7">
        <v>173.227</v>
      </c>
      <c r="I73" s="8">
        <v>18052.129000000001</v>
      </c>
      <c r="J73" s="8">
        <v>1402.5740000000001</v>
      </c>
      <c r="K73" s="8">
        <v>8.7889999999999997</v>
      </c>
      <c r="L73" s="8">
        <v>19463.491999999998</v>
      </c>
    </row>
    <row r="74" spans="1:12" x14ac:dyDescent="0.25">
      <c r="A74" s="5">
        <v>2023</v>
      </c>
      <c r="B74" s="5">
        <v>2</v>
      </c>
      <c r="C74" s="6" t="s">
        <v>34</v>
      </c>
      <c r="D74" s="5" t="s">
        <v>13</v>
      </c>
      <c r="E74" s="7">
        <v>927.029</v>
      </c>
      <c r="F74" s="7">
        <v>1025.943</v>
      </c>
      <c r="G74" s="7">
        <v>64.010000000000005</v>
      </c>
      <c r="H74" s="7">
        <v>2016.982</v>
      </c>
      <c r="I74" s="8">
        <v>72405.248000000007</v>
      </c>
      <c r="J74" s="8">
        <v>106280.484</v>
      </c>
      <c r="K74" s="8">
        <v>6712.143</v>
      </c>
      <c r="L74" s="8">
        <v>185397.875</v>
      </c>
    </row>
    <row r="75" spans="1:12" x14ac:dyDescent="0.25">
      <c r="A75" s="5">
        <v>2023</v>
      </c>
      <c r="B75" s="5">
        <v>2</v>
      </c>
      <c r="C75" s="6" t="s">
        <v>35</v>
      </c>
      <c r="D75" s="5" t="s">
        <v>13</v>
      </c>
      <c r="E75" s="7">
        <v>765.69</v>
      </c>
      <c r="F75" s="7">
        <v>281.09800000000001</v>
      </c>
      <c r="G75" s="7">
        <v>18.358000000000001</v>
      </c>
      <c r="H75" s="7">
        <v>1065.146</v>
      </c>
      <c r="I75" s="8">
        <v>63489.78</v>
      </c>
      <c r="J75" s="8">
        <v>29841.848000000002</v>
      </c>
      <c r="K75" s="8">
        <v>1951.0360000000001</v>
      </c>
      <c r="L75" s="8">
        <v>95282.664000000004</v>
      </c>
    </row>
    <row r="76" spans="1:12" x14ac:dyDescent="0.25">
      <c r="A76" s="5">
        <v>2023</v>
      </c>
      <c r="B76" s="5">
        <v>2</v>
      </c>
      <c r="C76" s="6" t="s">
        <v>36</v>
      </c>
      <c r="D76" s="5" t="s">
        <v>13</v>
      </c>
      <c r="E76" s="7">
        <v>66.084000000000003</v>
      </c>
      <c r="F76" s="7">
        <v>277.197</v>
      </c>
      <c r="G76" s="7">
        <v>2.5999999999999999E-2</v>
      </c>
      <c r="H76" s="7">
        <v>343.30700000000002</v>
      </c>
      <c r="I76" s="8">
        <v>6652.4979999999996</v>
      </c>
      <c r="J76" s="8">
        <v>27980.794000000002</v>
      </c>
      <c r="K76" s="8">
        <v>2.6120000000000001</v>
      </c>
      <c r="L76" s="8">
        <v>34635.902999999998</v>
      </c>
    </row>
    <row r="77" spans="1:12" x14ac:dyDescent="0.25">
      <c r="A77" s="5">
        <v>2023</v>
      </c>
      <c r="B77" s="5">
        <v>2</v>
      </c>
      <c r="C77" s="6" t="s">
        <v>37</v>
      </c>
      <c r="D77" s="5" t="s">
        <v>13</v>
      </c>
      <c r="E77" s="7">
        <v>123.577</v>
      </c>
      <c r="F77" s="7">
        <v>69.92</v>
      </c>
      <c r="G77" s="7">
        <v>3.8719999999999999</v>
      </c>
      <c r="H77" s="7">
        <v>197.369</v>
      </c>
      <c r="I77" s="8">
        <v>10287.888000000001</v>
      </c>
      <c r="J77" s="8">
        <v>5834.2330000000002</v>
      </c>
      <c r="K77" s="8">
        <v>266.07900000000001</v>
      </c>
      <c r="L77" s="8">
        <v>16388.2</v>
      </c>
    </row>
    <row r="78" spans="1:12" x14ac:dyDescent="0.25">
      <c r="A78" s="5">
        <v>2023</v>
      </c>
      <c r="B78" s="5">
        <v>2</v>
      </c>
      <c r="C78" s="6" t="s">
        <v>38</v>
      </c>
      <c r="D78" s="5" t="s">
        <v>13</v>
      </c>
      <c r="E78" s="7">
        <v>126.35899999999999</v>
      </c>
      <c r="F78" s="7">
        <v>53.494</v>
      </c>
      <c r="G78" s="7">
        <v>15.467000000000001</v>
      </c>
      <c r="H78" s="7">
        <v>195.32</v>
      </c>
      <c r="I78" s="8">
        <v>10733.433000000001</v>
      </c>
      <c r="J78" s="8">
        <v>4577.0929999999998</v>
      </c>
      <c r="K78" s="8">
        <v>1314.4749999999999</v>
      </c>
      <c r="L78" s="8">
        <v>16625.001</v>
      </c>
    </row>
    <row r="79" spans="1:12" x14ac:dyDescent="0.25">
      <c r="A79" s="5">
        <v>2023</v>
      </c>
      <c r="B79" s="5">
        <v>2</v>
      </c>
      <c r="C79" s="6" t="s">
        <v>39</v>
      </c>
      <c r="D79" s="5" t="s">
        <v>13</v>
      </c>
      <c r="E79" s="7">
        <v>263.45400000000001</v>
      </c>
      <c r="F79" s="7">
        <v>117.529</v>
      </c>
      <c r="G79" s="7">
        <v>7.7350000000000003</v>
      </c>
      <c r="H79" s="7">
        <v>388.71800000000002</v>
      </c>
      <c r="I79" s="8">
        <v>27728.684000000001</v>
      </c>
      <c r="J79" s="8">
        <v>12491.145</v>
      </c>
      <c r="K79" s="8">
        <v>821.98800000000006</v>
      </c>
      <c r="L79" s="8">
        <v>41041.817000000003</v>
      </c>
    </row>
    <row r="80" spans="1:12" x14ac:dyDescent="0.25">
      <c r="A80" s="5">
        <v>2023</v>
      </c>
      <c r="B80" s="5">
        <v>2</v>
      </c>
      <c r="C80" s="6" t="s">
        <v>40</v>
      </c>
      <c r="D80" s="5" t="s">
        <v>13</v>
      </c>
      <c r="E80" s="7">
        <v>8.266</v>
      </c>
      <c r="F80" s="7">
        <v>6.4050000000000002</v>
      </c>
      <c r="G80" s="7">
        <v>0.38800000000000001</v>
      </c>
      <c r="H80" s="7">
        <v>15.058999999999999</v>
      </c>
      <c r="I80" s="8">
        <v>934.86300000000006</v>
      </c>
      <c r="J80" s="8">
        <v>727.07100000000003</v>
      </c>
      <c r="K80" s="8">
        <v>44.079000000000001</v>
      </c>
      <c r="L80" s="8">
        <v>1706.0129999999999</v>
      </c>
    </row>
    <row r="81" spans="1:12" x14ac:dyDescent="0.25">
      <c r="A81" s="5">
        <v>2023</v>
      </c>
      <c r="B81" s="5">
        <v>2</v>
      </c>
      <c r="C81" s="6" t="s">
        <v>41</v>
      </c>
      <c r="D81" s="5" t="s">
        <v>13</v>
      </c>
      <c r="E81" s="7">
        <v>33.043999999999997</v>
      </c>
      <c r="F81" s="7">
        <v>9.48</v>
      </c>
      <c r="G81" s="7" t="s">
        <v>22</v>
      </c>
      <c r="H81" s="7">
        <v>42.524000000000001</v>
      </c>
      <c r="I81" s="8">
        <v>3074.1320000000001</v>
      </c>
      <c r="J81" s="8">
        <v>883.07500000000005</v>
      </c>
      <c r="K81" s="8" t="s">
        <v>22</v>
      </c>
      <c r="L81" s="8">
        <v>3957.2080000000001</v>
      </c>
    </row>
    <row r="82" spans="1:12" x14ac:dyDescent="0.25">
      <c r="A82" s="5">
        <v>2023</v>
      </c>
      <c r="B82" s="5">
        <v>2</v>
      </c>
      <c r="C82" s="6" t="s">
        <v>42</v>
      </c>
      <c r="D82" s="5" t="s">
        <v>13</v>
      </c>
      <c r="E82" s="7">
        <v>303.67599999999999</v>
      </c>
      <c r="F82" s="7">
        <v>103.602</v>
      </c>
      <c r="G82" s="7">
        <v>10.478999999999999</v>
      </c>
      <c r="H82" s="7">
        <v>417.75700000000001</v>
      </c>
      <c r="I82" s="8">
        <v>35894.207000000002</v>
      </c>
      <c r="J82" s="8">
        <v>12184.214</v>
      </c>
      <c r="K82" s="8">
        <v>1249.5050000000001</v>
      </c>
      <c r="L82" s="8">
        <v>49327.925999999999</v>
      </c>
    </row>
    <row r="83" spans="1:12" x14ac:dyDescent="0.25">
      <c r="A83" s="5">
        <v>2023</v>
      </c>
      <c r="B83" s="5">
        <v>2</v>
      </c>
      <c r="C83" s="6" t="s">
        <v>43</v>
      </c>
      <c r="D83" s="5" t="s">
        <v>13</v>
      </c>
      <c r="E83" s="7">
        <v>0.71899999999999997</v>
      </c>
      <c r="F83" s="7">
        <v>0.77900000000000003</v>
      </c>
      <c r="G83" s="7" t="s">
        <v>22</v>
      </c>
      <c r="H83" s="7">
        <v>1.498</v>
      </c>
      <c r="I83" s="8">
        <v>55.947000000000003</v>
      </c>
      <c r="J83" s="8">
        <v>62.307000000000002</v>
      </c>
      <c r="K83" s="8" t="s">
        <v>22</v>
      </c>
      <c r="L83" s="8">
        <v>118.254</v>
      </c>
    </row>
    <row r="84" spans="1:12" x14ac:dyDescent="0.25">
      <c r="A84" s="5">
        <v>2023</v>
      </c>
      <c r="B84" s="5">
        <v>2</v>
      </c>
      <c r="C84" s="6" t="s">
        <v>44</v>
      </c>
      <c r="D84" s="5" t="s">
        <v>13</v>
      </c>
      <c r="E84" s="7">
        <v>18.635000000000002</v>
      </c>
      <c r="F84" s="7">
        <v>6.1980000000000004</v>
      </c>
      <c r="G84" s="7">
        <v>2.1080000000000001</v>
      </c>
      <c r="H84" s="7">
        <v>26.940999999999999</v>
      </c>
      <c r="I84" s="8">
        <v>1983.2090000000001</v>
      </c>
      <c r="J84" s="8">
        <v>664.25699999999995</v>
      </c>
      <c r="K84" s="8">
        <v>220.26599999999999</v>
      </c>
      <c r="L84" s="8">
        <v>2867.732</v>
      </c>
    </row>
    <row r="85" spans="1:12" x14ac:dyDescent="0.25">
      <c r="A85" s="5">
        <v>2023</v>
      </c>
      <c r="B85" s="5">
        <v>2</v>
      </c>
      <c r="C85" s="6" t="s">
        <v>45</v>
      </c>
      <c r="D85" s="5" t="s">
        <v>13</v>
      </c>
      <c r="E85" s="7">
        <v>113.517</v>
      </c>
      <c r="F85" s="7">
        <v>68.617999999999995</v>
      </c>
      <c r="G85" s="7">
        <v>7.8529999999999998</v>
      </c>
      <c r="H85" s="7">
        <v>189.988</v>
      </c>
      <c r="I85" s="8">
        <v>10590.343999999999</v>
      </c>
      <c r="J85" s="8">
        <v>7016.1970000000001</v>
      </c>
      <c r="K85" s="8">
        <v>804.71799999999996</v>
      </c>
      <c r="L85" s="8">
        <v>18411.258999999998</v>
      </c>
    </row>
    <row r="86" spans="1:12" x14ac:dyDescent="0.25">
      <c r="A86" s="5">
        <v>2023</v>
      </c>
      <c r="B86" s="5">
        <v>2</v>
      </c>
      <c r="C86" s="6" t="s">
        <v>46</v>
      </c>
      <c r="D86" s="5" t="s">
        <v>13</v>
      </c>
      <c r="E86" s="7">
        <v>1221.664</v>
      </c>
      <c r="F86" s="7">
        <v>1028.5889999999999</v>
      </c>
      <c r="G86" s="7">
        <v>139.60300000000001</v>
      </c>
      <c r="H86" s="7">
        <v>2389.8560000000002</v>
      </c>
      <c r="I86" s="8">
        <v>108839.32</v>
      </c>
      <c r="J86" s="8">
        <v>108652.41800000001</v>
      </c>
      <c r="K86" s="8">
        <v>15312.12</v>
      </c>
      <c r="L86" s="8">
        <v>232803.85800000001</v>
      </c>
    </row>
    <row r="87" spans="1:12" x14ac:dyDescent="0.25">
      <c r="A87" s="5">
        <v>2023</v>
      </c>
      <c r="B87" s="5">
        <v>2</v>
      </c>
      <c r="C87" s="6" t="s">
        <v>15</v>
      </c>
      <c r="D87" s="5" t="s">
        <v>13</v>
      </c>
      <c r="E87" s="7">
        <v>257.202</v>
      </c>
      <c r="F87" s="7">
        <v>70.745000000000005</v>
      </c>
      <c r="G87" s="7">
        <v>0.55700000000000005</v>
      </c>
      <c r="H87" s="7">
        <v>328.50400000000002</v>
      </c>
      <c r="I87" s="8">
        <v>37036.463000000003</v>
      </c>
      <c r="J87" s="8">
        <v>10288.120000000001</v>
      </c>
      <c r="K87" s="8">
        <v>82.576999999999998</v>
      </c>
      <c r="L87" s="8">
        <v>47407.16</v>
      </c>
    </row>
    <row r="88" spans="1:12" x14ac:dyDescent="0.25">
      <c r="A88" s="5">
        <v>2023</v>
      </c>
      <c r="B88" s="5">
        <v>2</v>
      </c>
      <c r="C88" s="6" t="s">
        <v>47</v>
      </c>
      <c r="D88" s="5" t="s">
        <v>13</v>
      </c>
      <c r="E88" s="7">
        <v>703.68299999999999</v>
      </c>
      <c r="F88" s="7">
        <v>62.77</v>
      </c>
      <c r="G88" s="7">
        <v>33.168999999999997</v>
      </c>
      <c r="H88" s="7">
        <v>799.62199999999996</v>
      </c>
      <c r="I88" s="8">
        <v>88889.721999999994</v>
      </c>
      <c r="J88" s="8">
        <v>7972.4669999999996</v>
      </c>
      <c r="K88" s="8">
        <v>4528.1949999999997</v>
      </c>
      <c r="L88" s="8">
        <v>101390.38400000001</v>
      </c>
    </row>
    <row r="89" spans="1:12" x14ac:dyDescent="0.25">
      <c r="A89" s="5">
        <v>2023</v>
      </c>
      <c r="B89" s="5">
        <v>2</v>
      </c>
      <c r="C89" s="6" t="s">
        <v>48</v>
      </c>
      <c r="D89" s="5" t="s">
        <v>13</v>
      </c>
      <c r="E89" s="7">
        <v>1247.9169999999999</v>
      </c>
      <c r="F89" s="7">
        <v>1438.35</v>
      </c>
      <c r="G89" s="7">
        <v>12.382999999999999</v>
      </c>
      <c r="H89" s="7">
        <v>2698.65</v>
      </c>
      <c r="I89" s="8">
        <v>107311.52</v>
      </c>
      <c r="J89" s="8">
        <v>136079.014</v>
      </c>
      <c r="K89" s="8">
        <v>1143.3620000000001</v>
      </c>
      <c r="L89" s="8">
        <v>244533.89600000001</v>
      </c>
    </row>
    <row r="90" spans="1:12" x14ac:dyDescent="0.25">
      <c r="A90" s="5">
        <v>2023</v>
      </c>
      <c r="B90" s="5">
        <v>2</v>
      </c>
      <c r="C90" s="6" t="s">
        <v>49</v>
      </c>
      <c r="D90" s="5" t="s">
        <v>13</v>
      </c>
      <c r="E90" s="7">
        <v>142.476</v>
      </c>
      <c r="F90" s="7">
        <v>111.60599999999999</v>
      </c>
      <c r="G90" s="7">
        <v>29.725999999999999</v>
      </c>
      <c r="H90" s="7">
        <v>283.80799999999999</v>
      </c>
      <c r="I90" s="8">
        <v>10648.451999999999</v>
      </c>
      <c r="J90" s="8">
        <v>9464.0990000000002</v>
      </c>
      <c r="K90" s="8">
        <v>2533.0300000000002</v>
      </c>
      <c r="L90" s="8">
        <v>22645.581999999999</v>
      </c>
    </row>
    <row r="91" spans="1:12" x14ac:dyDescent="0.25">
      <c r="A91" s="5">
        <v>2023</v>
      </c>
      <c r="B91" s="5">
        <v>2</v>
      </c>
      <c r="C91" s="6" t="s">
        <v>50</v>
      </c>
      <c r="D91" s="5" t="s">
        <v>13</v>
      </c>
      <c r="E91" s="7">
        <v>56.305</v>
      </c>
      <c r="F91" s="7">
        <v>12.192</v>
      </c>
      <c r="G91" s="7">
        <v>0.55800000000000005</v>
      </c>
      <c r="H91" s="7">
        <v>69.055000000000007</v>
      </c>
      <c r="I91" s="8">
        <v>6707.701</v>
      </c>
      <c r="J91" s="8">
        <v>1458.9829999999999</v>
      </c>
      <c r="K91" s="8">
        <v>67.144000000000005</v>
      </c>
      <c r="L91" s="8">
        <v>8233.8279999999995</v>
      </c>
    </row>
    <row r="92" spans="1:12" x14ac:dyDescent="0.25">
      <c r="A92" s="5">
        <v>2023</v>
      </c>
      <c r="B92" s="5">
        <v>2</v>
      </c>
      <c r="C92" s="6" t="s">
        <v>51</v>
      </c>
      <c r="D92" s="5" t="s">
        <v>13</v>
      </c>
      <c r="E92" s="7">
        <v>225.82400000000001</v>
      </c>
      <c r="F92" s="7">
        <v>91.025000000000006</v>
      </c>
      <c r="G92" s="7">
        <v>13.657999999999999</v>
      </c>
      <c r="H92" s="7">
        <v>330.50700000000001</v>
      </c>
      <c r="I92" s="8">
        <v>17877.350999999999</v>
      </c>
      <c r="J92" s="8">
        <v>7202.585</v>
      </c>
      <c r="K92" s="8">
        <v>1139.3679999999999</v>
      </c>
      <c r="L92" s="8">
        <v>26219.304</v>
      </c>
    </row>
    <row r="93" spans="1:12" x14ac:dyDescent="0.25">
      <c r="A93" s="5">
        <v>2023</v>
      </c>
      <c r="B93" s="5">
        <v>2</v>
      </c>
      <c r="C93" s="6" t="s">
        <v>52</v>
      </c>
      <c r="D93" s="5" t="s">
        <v>13</v>
      </c>
      <c r="E93" s="7">
        <v>447.13900000000001</v>
      </c>
      <c r="F93" s="7">
        <v>166.715</v>
      </c>
      <c r="G93" s="7">
        <v>61.575000000000003</v>
      </c>
      <c r="H93" s="7">
        <v>675.42899999999997</v>
      </c>
      <c r="I93" s="8">
        <v>40474.218999999997</v>
      </c>
      <c r="J93" s="8">
        <v>16124.411</v>
      </c>
      <c r="K93" s="8">
        <v>6316</v>
      </c>
      <c r="L93" s="8">
        <v>62914.63</v>
      </c>
    </row>
    <row r="94" spans="1:12" x14ac:dyDescent="0.25">
      <c r="A94" s="5">
        <v>2023</v>
      </c>
      <c r="B94" s="5">
        <v>2</v>
      </c>
      <c r="C94" s="6" t="s">
        <v>53</v>
      </c>
      <c r="D94" s="5" t="s">
        <v>13</v>
      </c>
      <c r="E94" s="7">
        <v>105.61799999999999</v>
      </c>
      <c r="F94" s="7">
        <v>260.63</v>
      </c>
      <c r="G94" s="7">
        <v>2.9119999999999999</v>
      </c>
      <c r="H94" s="7">
        <v>369.16</v>
      </c>
      <c r="I94" s="8">
        <v>10318.978999999999</v>
      </c>
      <c r="J94" s="8">
        <v>28379.969000000001</v>
      </c>
      <c r="K94" s="8">
        <v>318.733</v>
      </c>
      <c r="L94" s="8">
        <v>39017.680999999997</v>
      </c>
    </row>
    <row r="95" spans="1:12" x14ac:dyDescent="0.25">
      <c r="A95" s="5">
        <v>2023</v>
      </c>
      <c r="B95" s="5">
        <v>2</v>
      </c>
      <c r="C95" s="6" t="s">
        <v>54</v>
      </c>
      <c r="D95" s="5" t="s">
        <v>13</v>
      </c>
      <c r="E95" s="7">
        <v>267.226</v>
      </c>
      <c r="F95" s="7">
        <v>62.143999999999998</v>
      </c>
      <c r="G95" s="7">
        <v>24.724</v>
      </c>
      <c r="H95" s="7">
        <v>354.09399999999999</v>
      </c>
      <c r="I95" s="8">
        <v>28188.464</v>
      </c>
      <c r="J95" s="8">
        <v>7491.9319999999998</v>
      </c>
      <c r="K95" s="8">
        <v>2974.944</v>
      </c>
      <c r="L95" s="8">
        <v>38655.339999999997</v>
      </c>
    </row>
    <row r="96" spans="1:12" x14ac:dyDescent="0.25">
      <c r="A96" s="5">
        <v>2023</v>
      </c>
      <c r="B96" s="5">
        <v>2</v>
      </c>
      <c r="C96" s="6" t="s">
        <v>55</v>
      </c>
      <c r="D96" s="5" t="s">
        <v>13</v>
      </c>
      <c r="E96" s="7">
        <v>1.1850000000000001</v>
      </c>
      <c r="F96" s="7">
        <v>0.432</v>
      </c>
      <c r="G96" s="7" t="s">
        <v>15</v>
      </c>
      <c r="H96" s="7">
        <v>1.65</v>
      </c>
      <c r="I96" s="8">
        <v>121.17100000000001</v>
      </c>
      <c r="J96" s="8">
        <v>42.792999999999999</v>
      </c>
      <c r="K96" s="8" t="s">
        <v>15</v>
      </c>
      <c r="L96" s="8">
        <v>166.61</v>
      </c>
    </row>
    <row r="97" spans="1:12" x14ac:dyDescent="0.25">
      <c r="A97" s="5">
        <v>2023</v>
      </c>
      <c r="B97" s="5">
        <v>2</v>
      </c>
      <c r="C97" s="6" t="s">
        <v>56</v>
      </c>
      <c r="D97" s="5" t="s">
        <v>13</v>
      </c>
      <c r="E97" s="7">
        <v>15.632</v>
      </c>
      <c r="F97" s="7">
        <v>30.902000000000001</v>
      </c>
      <c r="G97" s="7" t="s">
        <v>15</v>
      </c>
      <c r="H97" s="7">
        <v>46.564</v>
      </c>
      <c r="I97" s="8">
        <v>1597.462</v>
      </c>
      <c r="J97" s="8">
        <v>3074.761</v>
      </c>
      <c r="K97" s="8" t="s">
        <v>15</v>
      </c>
      <c r="L97" s="8">
        <v>4675.3109999999997</v>
      </c>
    </row>
    <row r="98" spans="1:12" x14ac:dyDescent="0.25">
      <c r="A98" s="5">
        <v>2023</v>
      </c>
      <c r="B98" s="5">
        <v>2</v>
      </c>
      <c r="C98" s="6" t="s">
        <v>57</v>
      </c>
      <c r="D98" s="5" t="s">
        <v>13</v>
      </c>
      <c r="E98" s="7">
        <v>1874.154</v>
      </c>
      <c r="F98" s="7">
        <v>308.95100000000002</v>
      </c>
      <c r="G98" s="7" t="s">
        <v>15</v>
      </c>
      <c r="H98" s="7">
        <v>2183.105</v>
      </c>
      <c r="I98" s="8">
        <v>216901.63500000001</v>
      </c>
      <c r="J98" s="8">
        <v>36175.106</v>
      </c>
      <c r="K98" s="8" t="s">
        <v>15</v>
      </c>
      <c r="L98" s="8">
        <v>253076.74100000001</v>
      </c>
    </row>
    <row r="99" spans="1:12" x14ac:dyDescent="0.25">
      <c r="A99" s="5">
        <v>2023</v>
      </c>
      <c r="B99" s="5">
        <v>2</v>
      </c>
      <c r="C99" s="6" t="s">
        <v>58</v>
      </c>
      <c r="D99" s="5" t="s">
        <v>13</v>
      </c>
      <c r="E99" s="7">
        <v>396.19799999999998</v>
      </c>
      <c r="F99" s="7">
        <v>73.626000000000005</v>
      </c>
      <c r="G99" s="7">
        <v>6.8250000000000002</v>
      </c>
      <c r="H99" s="7">
        <v>476.649</v>
      </c>
      <c r="I99" s="8">
        <v>43214.485999999997</v>
      </c>
      <c r="J99" s="8">
        <v>8036.7290000000003</v>
      </c>
      <c r="K99" s="8">
        <v>755.24199999999996</v>
      </c>
      <c r="L99" s="8">
        <v>52006.457000000002</v>
      </c>
    </row>
    <row r="100" spans="1:12" x14ac:dyDescent="0.25">
      <c r="A100" s="5">
        <v>2023</v>
      </c>
      <c r="B100" s="5">
        <v>2</v>
      </c>
      <c r="C100" s="6" t="s">
        <v>59</v>
      </c>
      <c r="D100" s="5" t="s">
        <v>13</v>
      </c>
      <c r="E100" s="7">
        <v>198.04300000000001</v>
      </c>
      <c r="F100" s="7">
        <v>53.737000000000002</v>
      </c>
      <c r="G100" s="7">
        <v>3.1850000000000001</v>
      </c>
      <c r="H100" s="7">
        <v>254.965</v>
      </c>
      <c r="I100" s="8">
        <v>22888.561000000002</v>
      </c>
      <c r="J100" s="8">
        <v>6235.9179999999997</v>
      </c>
      <c r="K100" s="8">
        <v>362.30099999999999</v>
      </c>
      <c r="L100" s="8">
        <v>29486.778999999999</v>
      </c>
    </row>
    <row r="101" spans="1:12" x14ac:dyDescent="0.25">
      <c r="A101" s="5">
        <v>2023</v>
      </c>
      <c r="B101" s="5">
        <v>2</v>
      </c>
      <c r="C101" s="6" t="s">
        <v>60</v>
      </c>
      <c r="D101" s="5" t="s">
        <v>13</v>
      </c>
      <c r="E101" s="7">
        <v>105.328</v>
      </c>
      <c r="F101" s="7">
        <v>58.521999999999998</v>
      </c>
      <c r="G101" s="7">
        <v>1.387</v>
      </c>
      <c r="H101" s="7">
        <v>165.23699999999999</v>
      </c>
      <c r="I101" s="8">
        <v>8298.7870000000003</v>
      </c>
      <c r="J101" s="8">
        <v>5217.9399999999996</v>
      </c>
      <c r="K101" s="8">
        <v>125.26900000000001</v>
      </c>
      <c r="L101" s="8">
        <v>13641.996999999999</v>
      </c>
    </row>
    <row r="102" spans="1:12" x14ac:dyDescent="0.25">
      <c r="A102" s="5">
        <v>2023</v>
      </c>
      <c r="B102" s="5">
        <v>2</v>
      </c>
      <c r="C102" s="6" t="s">
        <v>61</v>
      </c>
      <c r="D102" s="5" t="s">
        <v>13</v>
      </c>
      <c r="E102" s="7">
        <v>297.584</v>
      </c>
      <c r="F102" s="7">
        <v>48.838999999999999</v>
      </c>
      <c r="G102" s="7">
        <v>0.871</v>
      </c>
      <c r="H102" s="7">
        <v>347.29399999999998</v>
      </c>
      <c r="I102" s="8">
        <v>23409.991999999998</v>
      </c>
      <c r="J102" s="8">
        <v>3860.2330000000002</v>
      </c>
      <c r="K102" s="8">
        <v>76.088999999999999</v>
      </c>
      <c r="L102" s="8">
        <v>27346.313999999998</v>
      </c>
    </row>
    <row r="103" spans="1:12" x14ac:dyDescent="0.25">
      <c r="A103" s="5">
        <v>2023</v>
      </c>
      <c r="B103" s="5">
        <v>2</v>
      </c>
      <c r="C103" s="6" t="s">
        <v>62</v>
      </c>
      <c r="D103" s="5" t="s">
        <v>13</v>
      </c>
      <c r="E103" s="7">
        <v>90.046000000000006</v>
      </c>
      <c r="F103" s="7">
        <v>72.603999999999999</v>
      </c>
      <c r="G103" s="7">
        <v>19.603999999999999</v>
      </c>
      <c r="H103" s="7">
        <v>182.25399999999999</v>
      </c>
      <c r="I103" s="8">
        <v>7765.8450000000003</v>
      </c>
      <c r="J103" s="8">
        <v>6207.7860000000001</v>
      </c>
      <c r="K103" s="8">
        <v>1557.35</v>
      </c>
      <c r="L103" s="8">
        <v>15530.98</v>
      </c>
    </row>
    <row r="104" spans="1:12" x14ac:dyDescent="0.25">
      <c r="A104" s="5">
        <v>2023</v>
      </c>
      <c r="B104" s="5">
        <v>2</v>
      </c>
      <c r="C104" s="6" t="s">
        <v>63</v>
      </c>
      <c r="D104" s="5" t="s">
        <v>13</v>
      </c>
      <c r="E104" s="7">
        <v>19.956</v>
      </c>
      <c r="F104" s="7">
        <v>6.468</v>
      </c>
      <c r="G104" s="7">
        <v>1.2290000000000001</v>
      </c>
      <c r="H104" s="7">
        <v>27.652999999999999</v>
      </c>
      <c r="I104" s="8">
        <v>1983.836</v>
      </c>
      <c r="J104" s="8">
        <v>646.25699999999995</v>
      </c>
      <c r="K104" s="8">
        <v>115.604</v>
      </c>
      <c r="L104" s="8">
        <v>2745.6959999999999</v>
      </c>
    </row>
    <row r="105" spans="1:12" x14ac:dyDescent="0.25">
      <c r="A105" s="5">
        <v>2023</v>
      </c>
      <c r="B105" s="5">
        <v>2</v>
      </c>
      <c r="C105" s="6" t="s">
        <v>64</v>
      </c>
      <c r="D105" s="5" t="s">
        <v>13</v>
      </c>
      <c r="E105" s="7">
        <v>13.808999999999999</v>
      </c>
      <c r="F105" s="7">
        <v>1.8320000000000001</v>
      </c>
      <c r="G105" s="7">
        <v>0.39100000000000001</v>
      </c>
      <c r="H105" s="7">
        <v>16.032</v>
      </c>
      <c r="I105" s="8">
        <v>1436.4290000000001</v>
      </c>
      <c r="J105" s="8">
        <v>180.59899999999999</v>
      </c>
      <c r="K105" s="8">
        <v>36.857999999999997</v>
      </c>
      <c r="L105" s="8">
        <v>1653.8869999999999</v>
      </c>
    </row>
    <row r="106" spans="1:12" x14ac:dyDescent="0.25">
      <c r="A106" s="5">
        <v>2023</v>
      </c>
      <c r="B106" s="5">
        <v>3</v>
      </c>
      <c r="C106" s="6" t="s">
        <v>12</v>
      </c>
      <c r="D106" s="5" t="s">
        <v>13</v>
      </c>
      <c r="E106" s="7">
        <v>11.048999999999999</v>
      </c>
      <c r="F106" s="7">
        <v>5.5019999999999998</v>
      </c>
      <c r="G106" s="7">
        <v>0.19900000000000001</v>
      </c>
      <c r="H106" s="7">
        <v>16.75</v>
      </c>
      <c r="I106" s="8">
        <v>1252.7239999999999</v>
      </c>
      <c r="J106" s="8">
        <v>573.98099999999999</v>
      </c>
      <c r="K106" s="8">
        <v>22.265999999999998</v>
      </c>
      <c r="L106" s="8">
        <v>1848.972</v>
      </c>
    </row>
    <row r="107" spans="1:12" x14ac:dyDescent="0.25">
      <c r="A107" s="5">
        <v>2023</v>
      </c>
      <c r="B107" s="5">
        <v>3</v>
      </c>
      <c r="C107" s="6" t="s">
        <v>14</v>
      </c>
      <c r="D107" s="5" t="s">
        <v>13</v>
      </c>
      <c r="E107" s="7" t="s">
        <v>15</v>
      </c>
      <c r="F107" s="7" t="s">
        <v>15</v>
      </c>
      <c r="G107" s="7">
        <v>1.4370000000000001</v>
      </c>
      <c r="H107" s="7" t="s">
        <v>15</v>
      </c>
      <c r="I107" s="8" t="s">
        <v>15</v>
      </c>
      <c r="J107" s="8" t="s">
        <v>15</v>
      </c>
      <c r="K107" s="8">
        <v>216.87100000000001</v>
      </c>
      <c r="L107" s="8" t="s">
        <v>15</v>
      </c>
    </row>
    <row r="108" spans="1:12" x14ac:dyDescent="0.25">
      <c r="A108" s="5">
        <v>2023</v>
      </c>
      <c r="B108" s="5">
        <v>3</v>
      </c>
      <c r="C108" s="6" t="s">
        <v>16</v>
      </c>
      <c r="D108" s="5" t="s">
        <v>13</v>
      </c>
      <c r="E108" s="7">
        <v>113.072</v>
      </c>
      <c r="F108" s="7">
        <v>83.781999999999996</v>
      </c>
      <c r="G108" s="7">
        <v>20.355</v>
      </c>
      <c r="H108" s="7">
        <v>217.209</v>
      </c>
      <c r="I108" s="8">
        <v>15553.101000000001</v>
      </c>
      <c r="J108" s="8">
        <v>11671.615</v>
      </c>
      <c r="K108" s="8">
        <v>2814.4920000000002</v>
      </c>
      <c r="L108" s="8">
        <v>30039.207999999999</v>
      </c>
    </row>
    <row r="109" spans="1:12" x14ac:dyDescent="0.25">
      <c r="A109" s="5">
        <v>2023</v>
      </c>
      <c r="B109" s="5">
        <v>3</v>
      </c>
      <c r="C109" s="6" t="s">
        <v>17</v>
      </c>
      <c r="D109" s="5" t="s">
        <v>13</v>
      </c>
      <c r="E109" s="7">
        <v>2149.451</v>
      </c>
      <c r="F109" s="7">
        <v>372.37</v>
      </c>
      <c r="G109" s="7">
        <v>6.63</v>
      </c>
      <c r="H109" s="7">
        <v>2528.451</v>
      </c>
      <c r="I109" s="8">
        <v>357278.80699999997</v>
      </c>
      <c r="J109" s="8">
        <v>64679.12</v>
      </c>
      <c r="K109" s="8">
        <v>1210.184</v>
      </c>
      <c r="L109" s="8">
        <v>423168.11200000002</v>
      </c>
    </row>
    <row r="110" spans="1:12" x14ac:dyDescent="0.25">
      <c r="A110" s="5">
        <v>2023</v>
      </c>
      <c r="B110" s="5">
        <v>3</v>
      </c>
      <c r="C110" s="6" t="s">
        <v>18</v>
      </c>
      <c r="D110" s="5" t="s">
        <v>13</v>
      </c>
      <c r="E110" s="7">
        <v>10161.575000000001</v>
      </c>
      <c r="F110" s="7">
        <v>3033.252</v>
      </c>
      <c r="G110" s="7">
        <v>1590.413</v>
      </c>
      <c r="H110" s="7">
        <v>14785.24</v>
      </c>
      <c r="I110" s="8">
        <v>1533939.6470000001</v>
      </c>
      <c r="J110" s="8">
        <v>484509.73200000002</v>
      </c>
      <c r="K110" s="8">
        <v>259427.74100000001</v>
      </c>
      <c r="L110" s="8">
        <v>2277877.12</v>
      </c>
    </row>
    <row r="111" spans="1:12" x14ac:dyDescent="0.25">
      <c r="A111" s="5">
        <v>2023</v>
      </c>
      <c r="B111" s="5">
        <v>3</v>
      </c>
      <c r="C111" s="6" t="s">
        <v>19</v>
      </c>
      <c r="D111" s="5" t="s">
        <v>13</v>
      </c>
      <c r="E111" s="7">
        <v>686.93100000000004</v>
      </c>
      <c r="F111" s="7">
        <v>200.57499999999999</v>
      </c>
      <c r="G111" s="7">
        <v>14.446</v>
      </c>
      <c r="H111" s="7">
        <v>901.952</v>
      </c>
      <c r="I111" s="8">
        <v>104136.026</v>
      </c>
      <c r="J111" s="8">
        <v>30883.011999999999</v>
      </c>
      <c r="K111" s="8">
        <v>2288.8380000000002</v>
      </c>
      <c r="L111" s="8">
        <v>137307.875</v>
      </c>
    </row>
    <row r="112" spans="1:12" x14ac:dyDescent="0.25">
      <c r="A112" s="5">
        <v>2023</v>
      </c>
      <c r="B112" s="5">
        <v>3</v>
      </c>
      <c r="C112" s="6" t="s">
        <v>20</v>
      </c>
      <c r="D112" s="5" t="s">
        <v>13</v>
      </c>
      <c r="E112" s="7">
        <v>561.11400000000003</v>
      </c>
      <c r="F112" s="7">
        <v>255.16499999999999</v>
      </c>
      <c r="G112" s="7">
        <v>34.634999999999998</v>
      </c>
      <c r="H112" s="7">
        <v>850.91399999999999</v>
      </c>
      <c r="I112" s="8">
        <v>69539.638999999996</v>
      </c>
      <c r="J112" s="8">
        <v>32843.446000000004</v>
      </c>
      <c r="K112" s="8">
        <v>4844.9049999999997</v>
      </c>
      <c r="L112" s="8">
        <v>107227.99</v>
      </c>
    </row>
    <row r="113" spans="1:12" x14ac:dyDescent="0.25">
      <c r="A113" s="5">
        <v>2023</v>
      </c>
      <c r="B113" s="5">
        <v>3</v>
      </c>
      <c r="C113" s="6" t="s">
        <v>21</v>
      </c>
      <c r="D113" s="5" t="s">
        <v>13</v>
      </c>
      <c r="E113" s="7">
        <v>77.634</v>
      </c>
      <c r="F113" s="7">
        <v>44.088000000000001</v>
      </c>
      <c r="G113" s="7" t="s">
        <v>22</v>
      </c>
      <c r="H113" s="7">
        <v>121.72199999999999</v>
      </c>
      <c r="I113" s="8">
        <v>11049.079</v>
      </c>
      <c r="J113" s="8">
        <v>6391.9160000000002</v>
      </c>
      <c r="K113" s="8" t="s">
        <v>22</v>
      </c>
      <c r="L113" s="8">
        <v>17440.993999999999</v>
      </c>
    </row>
    <row r="114" spans="1:12" x14ac:dyDescent="0.25">
      <c r="A114" s="5">
        <v>2023</v>
      </c>
      <c r="B114" s="5">
        <v>3</v>
      </c>
      <c r="C114" s="6" t="s">
        <v>23</v>
      </c>
      <c r="D114" s="5" t="s">
        <v>13</v>
      </c>
      <c r="E114" s="7">
        <v>90.491</v>
      </c>
      <c r="F114" s="7">
        <v>21.087</v>
      </c>
      <c r="G114" s="7">
        <v>7.7290000000000001</v>
      </c>
      <c r="H114" s="7">
        <v>119.307</v>
      </c>
      <c r="I114" s="8">
        <v>12069.761</v>
      </c>
      <c r="J114" s="8">
        <v>3048.9609999999998</v>
      </c>
      <c r="K114" s="8">
        <v>1095.8119999999999</v>
      </c>
      <c r="L114" s="8">
        <v>16214.534</v>
      </c>
    </row>
    <row r="115" spans="1:12" x14ac:dyDescent="0.25">
      <c r="A115" s="5">
        <v>2023</v>
      </c>
      <c r="B115" s="5">
        <v>3</v>
      </c>
      <c r="C115" s="6" t="s">
        <v>24</v>
      </c>
      <c r="D115" s="5" t="s">
        <v>13</v>
      </c>
      <c r="E115" s="7">
        <v>1861.5</v>
      </c>
      <c r="F115" s="7">
        <v>152.505</v>
      </c>
      <c r="G115" s="7">
        <v>10.648</v>
      </c>
      <c r="H115" s="7">
        <v>2024.653</v>
      </c>
      <c r="I115" s="8">
        <v>299815.96999999997</v>
      </c>
      <c r="J115" s="8">
        <v>24840.481</v>
      </c>
      <c r="K115" s="8">
        <v>1742.5940000000001</v>
      </c>
      <c r="L115" s="8">
        <v>326399.04599999997</v>
      </c>
    </row>
    <row r="116" spans="1:12" x14ac:dyDescent="0.25">
      <c r="A116" s="5">
        <v>2023</v>
      </c>
      <c r="B116" s="5">
        <v>3</v>
      </c>
      <c r="C116" s="6" t="s">
        <v>25</v>
      </c>
      <c r="D116" s="5" t="s">
        <v>13</v>
      </c>
      <c r="E116" s="7">
        <v>94.93</v>
      </c>
      <c r="F116" s="7">
        <v>45.104999999999997</v>
      </c>
      <c r="G116" s="7" t="s">
        <v>15</v>
      </c>
      <c r="H116" s="7">
        <v>289.62200000000001</v>
      </c>
      <c r="I116" s="8">
        <v>14293.698</v>
      </c>
      <c r="J116" s="8">
        <v>6351.1049999999996</v>
      </c>
      <c r="K116" s="8" t="s">
        <v>15</v>
      </c>
      <c r="L116" s="8">
        <v>43495.923999999999</v>
      </c>
    </row>
    <row r="117" spans="1:12" x14ac:dyDescent="0.25">
      <c r="A117" s="5">
        <v>2023</v>
      </c>
      <c r="B117" s="5">
        <v>3</v>
      </c>
      <c r="C117" s="6" t="s">
        <v>26</v>
      </c>
      <c r="D117" s="5" t="s">
        <v>13</v>
      </c>
      <c r="E117" s="7">
        <v>509.26900000000001</v>
      </c>
      <c r="F117" s="7">
        <v>279.64499999999998</v>
      </c>
      <c r="G117" s="7">
        <v>2.234</v>
      </c>
      <c r="H117" s="7">
        <v>791.14800000000002</v>
      </c>
      <c r="I117" s="8">
        <v>73066.429000000004</v>
      </c>
      <c r="J117" s="8">
        <v>41482.421999999999</v>
      </c>
      <c r="K117" s="8">
        <v>333.48899999999998</v>
      </c>
      <c r="L117" s="8">
        <v>114882.33900000001</v>
      </c>
    </row>
    <row r="118" spans="1:12" x14ac:dyDescent="0.25">
      <c r="A118" s="5">
        <v>2023</v>
      </c>
      <c r="B118" s="5">
        <v>3</v>
      </c>
      <c r="C118" s="6" t="s">
        <v>27</v>
      </c>
      <c r="D118" s="5" t="s">
        <v>13</v>
      </c>
      <c r="E118" s="7">
        <v>106.785</v>
      </c>
      <c r="F118" s="7">
        <v>122.229</v>
      </c>
      <c r="G118" s="7">
        <v>9.77</v>
      </c>
      <c r="H118" s="7">
        <v>238.78399999999999</v>
      </c>
      <c r="I118" s="8">
        <v>14392.286</v>
      </c>
      <c r="J118" s="8">
        <v>16628.945</v>
      </c>
      <c r="K118" s="8">
        <v>1331.232</v>
      </c>
      <c r="L118" s="8">
        <v>32352.463</v>
      </c>
    </row>
    <row r="119" spans="1:12" x14ac:dyDescent="0.25">
      <c r="A119" s="5">
        <v>2023</v>
      </c>
      <c r="B119" s="5">
        <v>3</v>
      </c>
      <c r="C119" s="6" t="s">
        <v>28</v>
      </c>
      <c r="D119" s="5" t="s">
        <v>13</v>
      </c>
      <c r="E119" s="7">
        <v>109.086</v>
      </c>
      <c r="F119" s="7">
        <v>7.7220000000000004</v>
      </c>
      <c r="G119" s="7">
        <v>16.599</v>
      </c>
      <c r="H119" s="7">
        <v>133.40700000000001</v>
      </c>
      <c r="I119" s="8">
        <v>15186.357</v>
      </c>
      <c r="J119" s="8">
        <v>1077.559</v>
      </c>
      <c r="K119" s="8">
        <v>2376.5889999999999</v>
      </c>
      <c r="L119" s="8">
        <v>18640.504000000001</v>
      </c>
    </row>
    <row r="120" spans="1:12" x14ac:dyDescent="0.25">
      <c r="A120" s="5">
        <v>2023</v>
      </c>
      <c r="B120" s="5">
        <v>3</v>
      </c>
      <c r="C120" s="6" t="s">
        <v>29</v>
      </c>
      <c r="D120" s="5" t="s">
        <v>13</v>
      </c>
      <c r="E120" s="7">
        <v>447.98700000000002</v>
      </c>
      <c r="F120" s="7">
        <v>501.96199999999999</v>
      </c>
      <c r="G120" s="7">
        <v>3.165</v>
      </c>
      <c r="H120" s="7">
        <v>953.11400000000003</v>
      </c>
      <c r="I120" s="8">
        <v>53133.79</v>
      </c>
      <c r="J120" s="8">
        <v>68626.311000000002</v>
      </c>
      <c r="K120" s="8">
        <v>435.65100000000001</v>
      </c>
      <c r="L120" s="8">
        <v>122195.75199999999</v>
      </c>
    </row>
    <row r="121" spans="1:12" x14ac:dyDescent="0.25">
      <c r="A121" s="5">
        <v>2023</v>
      </c>
      <c r="B121" s="5">
        <v>3</v>
      </c>
      <c r="C121" s="6" t="s">
        <v>30</v>
      </c>
      <c r="D121" s="5" t="s">
        <v>13</v>
      </c>
      <c r="E121" s="7">
        <v>107.34099999999999</v>
      </c>
      <c r="F121" s="7">
        <v>125.83</v>
      </c>
      <c r="G121" s="7">
        <v>8.5169999999999995</v>
      </c>
      <c r="H121" s="7">
        <v>241.68799999999999</v>
      </c>
      <c r="I121" s="8">
        <v>14290.611999999999</v>
      </c>
      <c r="J121" s="8">
        <v>16800.297999999999</v>
      </c>
      <c r="K121" s="8">
        <v>1142.866</v>
      </c>
      <c r="L121" s="8">
        <v>32233.776000000002</v>
      </c>
    </row>
    <row r="122" spans="1:12" x14ac:dyDescent="0.25">
      <c r="A122" s="5">
        <v>2023</v>
      </c>
      <c r="B122" s="5">
        <v>3</v>
      </c>
      <c r="C122" s="6" t="s">
        <v>31</v>
      </c>
      <c r="D122" s="5" t="s">
        <v>13</v>
      </c>
      <c r="E122" s="7">
        <v>47.755000000000003</v>
      </c>
      <c r="F122" s="7">
        <v>21.527000000000001</v>
      </c>
      <c r="G122" s="7">
        <v>0.60899999999999999</v>
      </c>
      <c r="H122" s="7">
        <v>69.891000000000005</v>
      </c>
      <c r="I122" s="8">
        <v>6824.625</v>
      </c>
      <c r="J122" s="8">
        <v>3094.5279999999998</v>
      </c>
      <c r="K122" s="8">
        <v>86.802999999999997</v>
      </c>
      <c r="L122" s="8">
        <v>10005.955</v>
      </c>
    </row>
    <row r="123" spans="1:12" x14ac:dyDescent="0.25">
      <c r="A123" s="5">
        <v>2023</v>
      </c>
      <c r="B123" s="5">
        <v>3</v>
      </c>
      <c r="C123" s="6" t="s">
        <v>32</v>
      </c>
      <c r="D123" s="5" t="s">
        <v>13</v>
      </c>
      <c r="E123" s="7">
        <v>58.228999999999999</v>
      </c>
      <c r="F123" s="7">
        <v>22.335000000000001</v>
      </c>
      <c r="G123" s="7">
        <v>1.179</v>
      </c>
      <c r="H123" s="7">
        <v>81.742999999999995</v>
      </c>
      <c r="I123" s="8">
        <v>7681.9059999999999</v>
      </c>
      <c r="J123" s="8">
        <v>2977.549</v>
      </c>
      <c r="K123" s="8">
        <v>156.73599999999999</v>
      </c>
      <c r="L123" s="8">
        <v>10816.191999999999</v>
      </c>
    </row>
    <row r="124" spans="1:12" x14ac:dyDescent="0.25">
      <c r="A124" s="5">
        <v>2023</v>
      </c>
      <c r="B124" s="5">
        <v>3</v>
      </c>
      <c r="C124" s="6" t="s">
        <v>33</v>
      </c>
      <c r="D124" s="5" t="s">
        <v>13</v>
      </c>
      <c r="E124" s="7">
        <v>162.721</v>
      </c>
      <c r="F124" s="7">
        <v>11.885</v>
      </c>
      <c r="G124" s="7">
        <v>7.9000000000000001E-2</v>
      </c>
      <c r="H124" s="7">
        <v>174.685</v>
      </c>
      <c r="I124" s="8">
        <v>23894.431</v>
      </c>
      <c r="J124" s="8">
        <v>1761.81</v>
      </c>
      <c r="K124" s="8">
        <v>11.535</v>
      </c>
      <c r="L124" s="8">
        <v>25667.776000000002</v>
      </c>
    </row>
    <row r="125" spans="1:12" x14ac:dyDescent="0.25">
      <c r="A125" s="5">
        <v>2023</v>
      </c>
      <c r="B125" s="5">
        <v>3</v>
      </c>
      <c r="C125" s="6" t="s">
        <v>34</v>
      </c>
      <c r="D125" s="5" t="s">
        <v>13</v>
      </c>
      <c r="E125" s="7">
        <v>1108.1880000000001</v>
      </c>
      <c r="F125" s="7">
        <v>1351.73</v>
      </c>
      <c r="G125" s="7">
        <v>94.218999999999994</v>
      </c>
      <c r="H125" s="7">
        <v>2554.1370000000002</v>
      </c>
      <c r="I125" s="8">
        <v>131047.792</v>
      </c>
      <c r="J125" s="8">
        <v>183107.951</v>
      </c>
      <c r="K125" s="8">
        <v>12859.62</v>
      </c>
      <c r="L125" s="8">
        <v>327015.36200000002</v>
      </c>
    </row>
    <row r="126" spans="1:12" x14ac:dyDescent="0.25">
      <c r="A126" s="5">
        <v>2023</v>
      </c>
      <c r="B126" s="5">
        <v>3</v>
      </c>
      <c r="C126" s="6" t="s">
        <v>35</v>
      </c>
      <c r="D126" s="5" t="s">
        <v>13</v>
      </c>
      <c r="E126" s="7">
        <v>773.04100000000005</v>
      </c>
      <c r="F126" s="7">
        <v>184.63399999999999</v>
      </c>
      <c r="G126" s="7">
        <v>18.402000000000001</v>
      </c>
      <c r="H126" s="7">
        <v>976.077</v>
      </c>
      <c r="I126" s="8">
        <v>92225.206999999995</v>
      </c>
      <c r="J126" s="8">
        <v>25096.15</v>
      </c>
      <c r="K126" s="8">
        <v>2602.1089999999999</v>
      </c>
      <c r="L126" s="8">
        <v>119923.466</v>
      </c>
    </row>
    <row r="127" spans="1:12" x14ac:dyDescent="0.25">
      <c r="A127" s="5">
        <v>2023</v>
      </c>
      <c r="B127" s="5">
        <v>3</v>
      </c>
      <c r="C127" s="6" t="s">
        <v>36</v>
      </c>
      <c r="D127" s="5" t="s">
        <v>13</v>
      </c>
      <c r="E127" s="7">
        <v>67.89</v>
      </c>
      <c r="F127" s="7">
        <v>293.11900000000003</v>
      </c>
      <c r="G127" s="7">
        <v>2.5999999999999999E-2</v>
      </c>
      <c r="H127" s="7">
        <v>361.03500000000003</v>
      </c>
      <c r="I127" s="8">
        <v>8930.1059999999998</v>
      </c>
      <c r="J127" s="8">
        <v>38859.43</v>
      </c>
      <c r="K127" s="8">
        <v>3.423</v>
      </c>
      <c r="L127" s="8">
        <v>47792.959000000003</v>
      </c>
    </row>
    <row r="128" spans="1:12" x14ac:dyDescent="0.25">
      <c r="A128" s="5">
        <v>2023</v>
      </c>
      <c r="B128" s="5">
        <v>3</v>
      </c>
      <c r="C128" s="6" t="s">
        <v>37</v>
      </c>
      <c r="D128" s="5" t="s">
        <v>13</v>
      </c>
      <c r="E128" s="7">
        <v>124.473</v>
      </c>
      <c r="F128" s="7">
        <v>70.082999999999998</v>
      </c>
      <c r="G128" s="7">
        <v>3.879</v>
      </c>
      <c r="H128" s="7">
        <v>198.435</v>
      </c>
      <c r="I128" s="8">
        <v>16232.424000000001</v>
      </c>
      <c r="J128" s="8">
        <v>9221.4240000000009</v>
      </c>
      <c r="K128" s="8">
        <v>415.85700000000003</v>
      </c>
      <c r="L128" s="8">
        <v>25869.704000000002</v>
      </c>
    </row>
    <row r="129" spans="1:12" x14ac:dyDescent="0.25">
      <c r="A129" s="5">
        <v>2023</v>
      </c>
      <c r="B129" s="5">
        <v>3</v>
      </c>
      <c r="C129" s="6" t="s">
        <v>38</v>
      </c>
      <c r="D129" s="5" t="s">
        <v>13</v>
      </c>
      <c r="E129" s="7">
        <v>129.41900000000001</v>
      </c>
      <c r="F129" s="7">
        <v>54.021000000000001</v>
      </c>
      <c r="G129" s="7">
        <v>15.467000000000001</v>
      </c>
      <c r="H129" s="7">
        <v>198.90700000000001</v>
      </c>
      <c r="I129" s="8">
        <v>16658.257000000001</v>
      </c>
      <c r="J129" s="8">
        <v>6989.3239999999996</v>
      </c>
      <c r="K129" s="8">
        <v>1998.308</v>
      </c>
      <c r="L129" s="8">
        <v>25645.888999999999</v>
      </c>
    </row>
    <row r="130" spans="1:12" x14ac:dyDescent="0.25">
      <c r="A130" s="5">
        <v>2023</v>
      </c>
      <c r="B130" s="5">
        <v>3</v>
      </c>
      <c r="C130" s="6" t="s">
        <v>39</v>
      </c>
      <c r="D130" s="5" t="s">
        <v>13</v>
      </c>
      <c r="E130" s="7">
        <v>267.053</v>
      </c>
      <c r="F130" s="7">
        <v>117.895</v>
      </c>
      <c r="G130" s="7">
        <v>7.7350000000000003</v>
      </c>
      <c r="H130" s="7">
        <v>392.68299999999999</v>
      </c>
      <c r="I130" s="8">
        <v>37010.243000000002</v>
      </c>
      <c r="J130" s="8">
        <v>16543.733</v>
      </c>
      <c r="K130" s="8">
        <v>1085.5930000000001</v>
      </c>
      <c r="L130" s="8">
        <v>54639.569000000003</v>
      </c>
    </row>
    <row r="131" spans="1:12" x14ac:dyDescent="0.25">
      <c r="A131" s="5">
        <v>2023</v>
      </c>
      <c r="B131" s="5">
        <v>3</v>
      </c>
      <c r="C131" s="6" t="s">
        <v>40</v>
      </c>
      <c r="D131" s="5" t="s">
        <v>13</v>
      </c>
      <c r="E131" s="7">
        <v>8.5419999999999998</v>
      </c>
      <c r="F131" s="7">
        <v>6.4210000000000003</v>
      </c>
      <c r="G131" s="7">
        <v>0.38200000000000001</v>
      </c>
      <c r="H131" s="7">
        <v>15.345000000000001</v>
      </c>
      <c r="I131" s="8">
        <v>1246.259</v>
      </c>
      <c r="J131" s="8">
        <v>945.16899999999998</v>
      </c>
      <c r="K131" s="8">
        <v>55.68</v>
      </c>
      <c r="L131" s="8">
        <v>2247.1080000000002</v>
      </c>
    </row>
    <row r="132" spans="1:12" x14ac:dyDescent="0.25">
      <c r="A132" s="5">
        <v>2023</v>
      </c>
      <c r="B132" s="5">
        <v>3</v>
      </c>
      <c r="C132" s="6" t="s">
        <v>41</v>
      </c>
      <c r="D132" s="5" t="s">
        <v>13</v>
      </c>
      <c r="E132" s="7">
        <v>34.231000000000002</v>
      </c>
      <c r="F132" s="7">
        <v>9.6289999999999996</v>
      </c>
      <c r="G132" s="7" t="s">
        <v>22</v>
      </c>
      <c r="H132" s="7">
        <v>43.86</v>
      </c>
      <c r="I132" s="8">
        <v>4489.9380000000001</v>
      </c>
      <c r="J132" s="8">
        <v>1276.8050000000001</v>
      </c>
      <c r="K132" s="8" t="s">
        <v>22</v>
      </c>
      <c r="L132" s="8">
        <v>5766.7430000000004</v>
      </c>
    </row>
    <row r="133" spans="1:12" x14ac:dyDescent="0.25">
      <c r="A133" s="5">
        <v>2023</v>
      </c>
      <c r="B133" s="5">
        <v>3</v>
      </c>
      <c r="C133" s="6" t="s">
        <v>42</v>
      </c>
      <c r="D133" s="5" t="s">
        <v>13</v>
      </c>
      <c r="E133" s="7">
        <v>310.51299999999998</v>
      </c>
      <c r="F133" s="7">
        <v>104.714</v>
      </c>
      <c r="G133" s="7">
        <v>10.679</v>
      </c>
      <c r="H133" s="7">
        <v>425.90600000000001</v>
      </c>
      <c r="I133" s="8">
        <v>46258.203999999998</v>
      </c>
      <c r="J133" s="8">
        <v>15606.93</v>
      </c>
      <c r="K133" s="8">
        <v>1607.837</v>
      </c>
      <c r="L133" s="8">
        <v>63472.972000000002</v>
      </c>
    </row>
    <row r="134" spans="1:12" x14ac:dyDescent="0.25">
      <c r="A134" s="5">
        <v>2023</v>
      </c>
      <c r="B134" s="5">
        <v>3</v>
      </c>
      <c r="C134" s="6" t="s">
        <v>43</v>
      </c>
      <c r="D134" s="5" t="s">
        <v>13</v>
      </c>
      <c r="E134" s="7">
        <v>0.75</v>
      </c>
      <c r="F134" s="7">
        <v>0.77900000000000003</v>
      </c>
      <c r="G134" s="7" t="s">
        <v>22</v>
      </c>
      <c r="H134" s="7">
        <v>1.5289999999999999</v>
      </c>
      <c r="I134" s="8">
        <v>92.323999999999998</v>
      </c>
      <c r="J134" s="8">
        <v>97.751000000000005</v>
      </c>
      <c r="K134" s="8" t="s">
        <v>22</v>
      </c>
      <c r="L134" s="8">
        <v>190.07499999999999</v>
      </c>
    </row>
    <row r="135" spans="1:12" x14ac:dyDescent="0.25">
      <c r="A135" s="5">
        <v>2023</v>
      </c>
      <c r="B135" s="5">
        <v>3</v>
      </c>
      <c r="C135" s="6" t="s">
        <v>44</v>
      </c>
      <c r="D135" s="5" t="s">
        <v>13</v>
      </c>
      <c r="E135" s="7">
        <v>19.218</v>
      </c>
      <c r="F135" s="7">
        <v>6.53</v>
      </c>
      <c r="G135" s="7">
        <v>2.1080000000000001</v>
      </c>
      <c r="H135" s="7">
        <v>27.856000000000002</v>
      </c>
      <c r="I135" s="8">
        <v>2763.9520000000002</v>
      </c>
      <c r="J135" s="8">
        <v>949.66600000000005</v>
      </c>
      <c r="K135" s="8">
        <v>303.87900000000002</v>
      </c>
      <c r="L135" s="8">
        <v>4017.4969999999998</v>
      </c>
    </row>
    <row r="136" spans="1:12" x14ac:dyDescent="0.25">
      <c r="A136" s="5">
        <v>2023</v>
      </c>
      <c r="B136" s="5">
        <v>3</v>
      </c>
      <c r="C136" s="6" t="s">
        <v>45</v>
      </c>
      <c r="D136" s="5" t="s">
        <v>13</v>
      </c>
      <c r="E136" s="7">
        <v>117.777</v>
      </c>
      <c r="F136" s="7">
        <v>69.459000000000003</v>
      </c>
      <c r="G136" s="7">
        <v>7.87</v>
      </c>
      <c r="H136" s="7">
        <v>195.10599999999999</v>
      </c>
      <c r="I136" s="8">
        <v>14650.85</v>
      </c>
      <c r="J136" s="8">
        <v>9244.8459999999995</v>
      </c>
      <c r="K136" s="8">
        <v>1050.163</v>
      </c>
      <c r="L136" s="8">
        <v>24945.859</v>
      </c>
    </row>
    <row r="137" spans="1:12" x14ac:dyDescent="0.25">
      <c r="A137" s="5">
        <v>2023</v>
      </c>
      <c r="B137" s="5">
        <v>3</v>
      </c>
      <c r="C137" s="6" t="s">
        <v>46</v>
      </c>
      <c r="D137" s="5" t="s">
        <v>13</v>
      </c>
      <c r="E137" s="7">
        <v>1236.2919999999999</v>
      </c>
      <c r="F137" s="7">
        <v>1035.5540000000001</v>
      </c>
      <c r="G137" s="7">
        <v>139.67699999999999</v>
      </c>
      <c r="H137" s="7">
        <v>2411.5230000000001</v>
      </c>
      <c r="I137" s="8">
        <v>153881.85699999999</v>
      </c>
      <c r="J137" s="8">
        <v>141429.67000000001</v>
      </c>
      <c r="K137" s="8">
        <v>19794.763999999999</v>
      </c>
      <c r="L137" s="8">
        <v>315106.29100000003</v>
      </c>
    </row>
    <row r="138" spans="1:12" x14ac:dyDescent="0.25">
      <c r="A138" s="5">
        <v>2023</v>
      </c>
      <c r="B138" s="5">
        <v>3</v>
      </c>
      <c r="C138" s="6" t="s">
        <v>15</v>
      </c>
      <c r="D138" s="5" t="s">
        <v>13</v>
      </c>
      <c r="E138" s="7">
        <v>263.05799999999999</v>
      </c>
      <c r="F138" s="7">
        <v>70.841999999999999</v>
      </c>
      <c r="G138" s="7">
        <v>0.55700000000000005</v>
      </c>
      <c r="H138" s="7">
        <v>334.45699999999999</v>
      </c>
      <c r="I138" s="8">
        <v>46320.733</v>
      </c>
      <c r="J138" s="8">
        <v>12660.599</v>
      </c>
      <c r="K138" s="8">
        <v>99.606999999999999</v>
      </c>
      <c r="L138" s="8">
        <v>59080.938999999998</v>
      </c>
    </row>
    <row r="139" spans="1:12" x14ac:dyDescent="0.25">
      <c r="A139" s="5">
        <v>2023</v>
      </c>
      <c r="B139" s="5">
        <v>3</v>
      </c>
      <c r="C139" s="6" t="s">
        <v>47</v>
      </c>
      <c r="D139" s="5" t="s">
        <v>13</v>
      </c>
      <c r="E139" s="7">
        <v>719.07899999999995</v>
      </c>
      <c r="F139" s="7">
        <v>63.073</v>
      </c>
      <c r="G139" s="7">
        <v>33.168999999999997</v>
      </c>
      <c r="H139" s="7">
        <v>815.32100000000003</v>
      </c>
      <c r="I139" s="8">
        <v>120499.94100000001</v>
      </c>
      <c r="J139" s="8">
        <v>10890.457</v>
      </c>
      <c r="K139" s="8">
        <v>6027.2640000000001</v>
      </c>
      <c r="L139" s="8">
        <v>137417.66200000001</v>
      </c>
    </row>
    <row r="140" spans="1:12" x14ac:dyDescent="0.25">
      <c r="A140" s="5">
        <v>2023</v>
      </c>
      <c r="B140" s="5">
        <v>3</v>
      </c>
      <c r="C140" s="6" t="s">
        <v>48</v>
      </c>
      <c r="D140" s="5" t="s">
        <v>13</v>
      </c>
      <c r="E140" s="7">
        <v>1265.7460000000001</v>
      </c>
      <c r="F140" s="7">
        <v>1445.1969999999999</v>
      </c>
      <c r="G140" s="7">
        <v>12.382999999999999</v>
      </c>
      <c r="H140" s="7">
        <v>2723.326</v>
      </c>
      <c r="I140" s="8">
        <v>150694.83799999999</v>
      </c>
      <c r="J140" s="8">
        <v>187676.24100000001</v>
      </c>
      <c r="K140" s="8">
        <v>1592.644</v>
      </c>
      <c r="L140" s="8">
        <v>339963.723</v>
      </c>
    </row>
    <row r="141" spans="1:12" x14ac:dyDescent="0.25">
      <c r="A141" s="5">
        <v>2023</v>
      </c>
      <c r="B141" s="5">
        <v>3</v>
      </c>
      <c r="C141" s="6" t="s">
        <v>49</v>
      </c>
      <c r="D141" s="5" t="s">
        <v>13</v>
      </c>
      <c r="E141" s="7">
        <v>145.11699999999999</v>
      </c>
      <c r="F141" s="7">
        <v>110.773</v>
      </c>
      <c r="G141" s="7">
        <v>27.940999999999999</v>
      </c>
      <c r="H141" s="7">
        <v>283.83100000000002</v>
      </c>
      <c r="I141" s="8">
        <v>15808.162</v>
      </c>
      <c r="J141" s="8">
        <v>13711.126</v>
      </c>
      <c r="K141" s="8">
        <v>3592.3589999999999</v>
      </c>
      <c r="L141" s="8">
        <v>33111.648000000001</v>
      </c>
    </row>
    <row r="142" spans="1:12" x14ac:dyDescent="0.25">
      <c r="A142" s="5">
        <v>2023</v>
      </c>
      <c r="B142" s="5">
        <v>3</v>
      </c>
      <c r="C142" s="6" t="s">
        <v>50</v>
      </c>
      <c r="D142" s="5" t="s">
        <v>13</v>
      </c>
      <c r="E142" s="7">
        <v>60.179000000000002</v>
      </c>
      <c r="F142" s="7">
        <v>11.938000000000001</v>
      </c>
      <c r="G142" s="7">
        <v>0.52300000000000002</v>
      </c>
      <c r="H142" s="7">
        <v>72.64</v>
      </c>
      <c r="I142" s="8">
        <v>8649.7880000000005</v>
      </c>
      <c r="J142" s="8">
        <v>1728.634</v>
      </c>
      <c r="K142" s="8">
        <v>75.915999999999997</v>
      </c>
      <c r="L142" s="8">
        <v>10454.338</v>
      </c>
    </row>
    <row r="143" spans="1:12" x14ac:dyDescent="0.25">
      <c r="A143" s="5">
        <v>2023</v>
      </c>
      <c r="B143" s="5">
        <v>3</v>
      </c>
      <c r="C143" s="6" t="s">
        <v>51</v>
      </c>
      <c r="D143" s="5" t="s">
        <v>13</v>
      </c>
      <c r="E143" s="7">
        <v>232.846</v>
      </c>
      <c r="F143" s="7">
        <v>91.691999999999993</v>
      </c>
      <c r="G143" s="7">
        <v>13.715</v>
      </c>
      <c r="H143" s="7">
        <v>338.25299999999999</v>
      </c>
      <c r="I143" s="8">
        <v>25584.843000000001</v>
      </c>
      <c r="J143" s="8">
        <v>10113.722</v>
      </c>
      <c r="K143" s="8">
        <v>1577.076</v>
      </c>
      <c r="L143" s="8">
        <v>37275.641000000003</v>
      </c>
    </row>
    <row r="144" spans="1:12" x14ac:dyDescent="0.25">
      <c r="A144" s="5">
        <v>2023</v>
      </c>
      <c r="B144" s="5">
        <v>3</v>
      </c>
      <c r="C144" s="6" t="s">
        <v>52</v>
      </c>
      <c r="D144" s="5" t="s">
        <v>13</v>
      </c>
      <c r="E144" s="7">
        <v>459.46300000000002</v>
      </c>
      <c r="F144" s="7">
        <v>167.93299999999999</v>
      </c>
      <c r="G144" s="7">
        <v>63.055</v>
      </c>
      <c r="H144" s="7">
        <v>690.45100000000002</v>
      </c>
      <c r="I144" s="8">
        <v>58224.612000000001</v>
      </c>
      <c r="J144" s="8">
        <v>22216.215</v>
      </c>
      <c r="K144" s="8">
        <v>8629.1679999999997</v>
      </c>
      <c r="L144" s="8">
        <v>89069.994999999995</v>
      </c>
    </row>
    <row r="145" spans="1:12" x14ac:dyDescent="0.25">
      <c r="A145" s="5">
        <v>2023</v>
      </c>
      <c r="B145" s="5">
        <v>3</v>
      </c>
      <c r="C145" s="6" t="s">
        <v>53</v>
      </c>
      <c r="D145" s="5" t="s">
        <v>13</v>
      </c>
      <c r="E145" s="7">
        <v>109.40600000000001</v>
      </c>
      <c r="F145" s="7">
        <v>262.89100000000002</v>
      </c>
      <c r="G145" s="7">
        <v>2.9119999999999999</v>
      </c>
      <c r="H145" s="7">
        <v>375.209</v>
      </c>
      <c r="I145" s="8">
        <v>14676.14</v>
      </c>
      <c r="J145" s="8">
        <v>36478.527000000002</v>
      </c>
      <c r="K145" s="8">
        <v>405.76900000000001</v>
      </c>
      <c r="L145" s="8">
        <v>51560.434999999998</v>
      </c>
    </row>
    <row r="146" spans="1:12" x14ac:dyDescent="0.25">
      <c r="A146" s="5">
        <v>2023</v>
      </c>
      <c r="B146" s="5">
        <v>3</v>
      </c>
      <c r="C146" s="6" t="s">
        <v>54</v>
      </c>
      <c r="D146" s="5" t="s">
        <v>13</v>
      </c>
      <c r="E146" s="7">
        <v>269.62299999999999</v>
      </c>
      <c r="F146" s="7">
        <v>62.405999999999999</v>
      </c>
      <c r="G146" s="7">
        <v>24.724</v>
      </c>
      <c r="H146" s="7">
        <v>356.75299999999999</v>
      </c>
      <c r="I146" s="8">
        <v>37599.105000000003</v>
      </c>
      <c r="J146" s="8">
        <v>9541.8060000000005</v>
      </c>
      <c r="K146" s="8">
        <v>3776.413</v>
      </c>
      <c r="L146" s="8">
        <v>50917.322999999997</v>
      </c>
    </row>
    <row r="147" spans="1:12" x14ac:dyDescent="0.25">
      <c r="A147" s="5">
        <v>2023</v>
      </c>
      <c r="B147" s="5">
        <v>3</v>
      </c>
      <c r="C147" s="6" t="s">
        <v>55</v>
      </c>
      <c r="D147" s="5" t="s">
        <v>13</v>
      </c>
      <c r="E147" s="7">
        <v>1.2629999999999999</v>
      </c>
      <c r="F147" s="7">
        <v>0.432</v>
      </c>
      <c r="G147" s="7" t="s">
        <v>15</v>
      </c>
      <c r="H147" s="7">
        <v>1.728</v>
      </c>
      <c r="I147" s="8">
        <v>175.55199999999999</v>
      </c>
      <c r="J147" s="8">
        <v>59.518000000000001</v>
      </c>
      <c r="K147" s="8" t="s">
        <v>15</v>
      </c>
      <c r="L147" s="8">
        <v>239.36099999999999</v>
      </c>
    </row>
    <row r="148" spans="1:12" x14ac:dyDescent="0.25">
      <c r="A148" s="5">
        <v>2023</v>
      </c>
      <c r="B148" s="5">
        <v>3</v>
      </c>
      <c r="C148" s="6" t="s">
        <v>56</v>
      </c>
      <c r="D148" s="5" t="s">
        <v>13</v>
      </c>
      <c r="E148" s="7">
        <v>15.593</v>
      </c>
      <c r="F148" s="7">
        <v>30.853999999999999</v>
      </c>
      <c r="G148" s="7" t="s">
        <v>15</v>
      </c>
      <c r="H148" s="7">
        <v>46.476999999999997</v>
      </c>
      <c r="I148" s="8">
        <v>2139.444</v>
      </c>
      <c r="J148" s="8">
        <v>4192.3209999999999</v>
      </c>
      <c r="K148" s="8" t="s">
        <v>15</v>
      </c>
      <c r="L148" s="8">
        <v>6335.9539999999997</v>
      </c>
    </row>
    <row r="149" spans="1:12" x14ac:dyDescent="0.25">
      <c r="A149" s="5">
        <v>2023</v>
      </c>
      <c r="B149" s="5">
        <v>3</v>
      </c>
      <c r="C149" s="6" t="s">
        <v>57</v>
      </c>
      <c r="D149" s="5" t="s">
        <v>13</v>
      </c>
      <c r="E149" s="7">
        <v>1929.0709999999999</v>
      </c>
      <c r="F149" s="7">
        <v>312.37900000000002</v>
      </c>
      <c r="G149" s="7">
        <v>0</v>
      </c>
      <c r="H149" s="7">
        <v>2241.4499999999998</v>
      </c>
      <c r="I149" s="8">
        <v>278051.67800000001</v>
      </c>
      <c r="J149" s="8">
        <v>44866.019</v>
      </c>
      <c r="K149" s="8">
        <v>0</v>
      </c>
      <c r="L149" s="8">
        <v>322917.69699999999</v>
      </c>
    </row>
    <row r="150" spans="1:12" x14ac:dyDescent="0.25">
      <c r="A150" s="5">
        <v>2023</v>
      </c>
      <c r="B150" s="5">
        <v>3</v>
      </c>
      <c r="C150" s="6" t="s">
        <v>58</v>
      </c>
      <c r="D150" s="5" t="s">
        <v>13</v>
      </c>
      <c r="E150" s="7">
        <v>400.68299999999999</v>
      </c>
      <c r="F150" s="7">
        <v>73.966999999999999</v>
      </c>
      <c r="G150" s="7">
        <v>6.843</v>
      </c>
      <c r="H150" s="7">
        <v>481.49299999999999</v>
      </c>
      <c r="I150" s="8">
        <v>62936.726999999999</v>
      </c>
      <c r="J150" s="8">
        <v>11653.695</v>
      </c>
      <c r="K150" s="8">
        <v>1094.875</v>
      </c>
      <c r="L150" s="8">
        <v>75685.297999999995</v>
      </c>
    </row>
    <row r="151" spans="1:12" x14ac:dyDescent="0.25">
      <c r="A151" s="5">
        <v>2023</v>
      </c>
      <c r="B151" s="5">
        <v>3</v>
      </c>
      <c r="C151" s="6" t="s">
        <v>59</v>
      </c>
      <c r="D151" s="5" t="s">
        <v>13</v>
      </c>
      <c r="E151" s="7">
        <v>198.22900000000001</v>
      </c>
      <c r="F151" s="7">
        <v>54.633000000000003</v>
      </c>
      <c r="G151" s="7">
        <v>3.8690000000000002</v>
      </c>
      <c r="H151" s="7">
        <v>256.73099999999999</v>
      </c>
      <c r="I151" s="8">
        <v>28899.038</v>
      </c>
      <c r="J151" s="8">
        <v>8019.5150000000003</v>
      </c>
      <c r="K151" s="8">
        <v>564.77099999999996</v>
      </c>
      <c r="L151" s="8">
        <v>37483.324000000001</v>
      </c>
    </row>
    <row r="152" spans="1:12" x14ac:dyDescent="0.25">
      <c r="A152" s="5">
        <v>2023</v>
      </c>
      <c r="B152" s="5">
        <v>3</v>
      </c>
      <c r="C152" s="6" t="s">
        <v>60</v>
      </c>
      <c r="D152" s="5" t="s">
        <v>13</v>
      </c>
      <c r="E152" s="7">
        <v>106.834</v>
      </c>
      <c r="F152" s="7">
        <v>58.902000000000001</v>
      </c>
      <c r="G152" s="7">
        <v>1.387</v>
      </c>
      <c r="H152" s="7">
        <v>167.12299999999999</v>
      </c>
      <c r="I152" s="8">
        <v>11732.762000000001</v>
      </c>
      <c r="J152" s="8">
        <v>7188.9560000000001</v>
      </c>
      <c r="K152" s="8">
        <v>166.94300000000001</v>
      </c>
      <c r="L152" s="8">
        <v>19088.661</v>
      </c>
    </row>
    <row r="153" spans="1:12" x14ac:dyDescent="0.25">
      <c r="A153" s="5">
        <v>2023</v>
      </c>
      <c r="B153" s="5">
        <v>3</v>
      </c>
      <c r="C153" s="6" t="s">
        <v>61</v>
      </c>
      <c r="D153" s="5" t="s">
        <v>13</v>
      </c>
      <c r="E153" s="7">
        <v>301.90600000000001</v>
      </c>
      <c r="F153" s="7">
        <v>48.936999999999998</v>
      </c>
      <c r="G153" s="7">
        <v>0.871</v>
      </c>
      <c r="H153" s="7">
        <v>351.714</v>
      </c>
      <c r="I153" s="8">
        <v>31408.875</v>
      </c>
      <c r="J153" s="8">
        <v>5150.4740000000002</v>
      </c>
      <c r="K153" s="8">
        <v>103.05200000000001</v>
      </c>
      <c r="L153" s="8">
        <v>36662.400000000001</v>
      </c>
    </row>
    <row r="154" spans="1:12" x14ac:dyDescent="0.25">
      <c r="A154" s="5">
        <v>2023</v>
      </c>
      <c r="B154" s="5">
        <v>3</v>
      </c>
      <c r="C154" s="6" t="s">
        <v>62</v>
      </c>
      <c r="D154" s="5" t="s">
        <v>13</v>
      </c>
      <c r="E154" s="7">
        <v>91.53</v>
      </c>
      <c r="F154" s="7">
        <v>72.893000000000001</v>
      </c>
      <c r="G154" s="7">
        <v>19.774999999999999</v>
      </c>
      <c r="H154" s="7">
        <v>184.19800000000001</v>
      </c>
      <c r="I154" s="8">
        <v>12066.138000000001</v>
      </c>
      <c r="J154" s="8">
        <v>9675.4979999999996</v>
      </c>
      <c r="K154" s="8">
        <v>2426.4780000000001</v>
      </c>
      <c r="L154" s="8">
        <v>24168.114000000001</v>
      </c>
    </row>
    <row r="155" spans="1:12" x14ac:dyDescent="0.25">
      <c r="A155" s="5">
        <v>2023</v>
      </c>
      <c r="B155" s="5">
        <v>3</v>
      </c>
      <c r="C155" s="6" t="s">
        <v>63</v>
      </c>
      <c r="D155" s="5" t="s">
        <v>13</v>
      </c>
      <c r="E155" s="7">
        <v>21.361000000000001</v>
      </c>
      <c r="F155" s="7">
        <v>6.1660000000000004</v>
      </c>
      <c r="G155" s="7">
        <v>1.1299999999999999</v>
      </c>
      <c r="H155" s="7">
        <v>28.657</v>
      </c>
      <c r="I155" s="8">
        <v>2849.2719999999999</v>
      </c>
      <c r="J155" s="8">
        <v>831.11</v>
      </c>
      <c r="K155" s="8">
        <v>145.631</v>
      </c>
      <c r="L155" s="8">
        <v>3826.0129999999999</v>
      </c>
    </row>
    <row r="156" spans="1:12" x14ac:dyDescent="0.25">
      <c r="A156" s="5">
        <v>2023</v>
      </c>
      <c r="B156" s="5">
        <v>3</v>
      </c>
      <c r="C156" s="6" t="s">
        <v>64</v>
      </c>
      <c r="D156" s="5" t="s">
        <v>13</v>
      </c>
      <c r="E156" s="7">
        <v>14.066000000000001</v>
      </c>
      <c r="F156" s="7">
        <v>1.8320000000000001</v>
      </c>
      <c r="G156" s="7">
        <v>0.39100000000000001</v>
      </c>
      <c r="H156" s="7">
        <v>16.289000000000001</v>
      </c>
      <c r="I156" s="8">
        <v>2017.9670000000001</v>
      </c>
      <c r="J156" s="8">
        <v>256.79899999999998</v>
      </c>
      <c r="K156" s="8">
        <v>52.777999999999999</v>
      </c>
      <c r="L156" s="8">
        <v>2327.5439999999999</v>
      </c>
    </row>
    <row r="157" spans="1:12" x14ac:dyDescent="0.25">
      <c r="A157" s="5">
        <v>2023</v>
      </c>
      <c r="B157" s="5">
        <v>4</v>
      </c>
      <c r="C157" s="6" t="s">
        <v>12</v>
      </c>
      <c r="D157" s="5" t="s">
        <v>13</v>
      </c>
      <c r="E157" s="7">
        <v>11.212</v>
      </c>
      <c r="F157" s="7">
        <v>5.5</v>
      </c>
      <c r="G157" s="7">
        <v>0.19900000000000001</v>
      </c>
      <c r="H157" s="7">
        <v>16.911000000000001</v>
      </c>
      <c r="I157" s="8">
        <v>1664.402</v>
      </c>
      <c r="J157" s="8">
        <v>843.43399999999997</v>
      </c>
      <c r="K157" s="8">
        <v>32.069000000000003</v>
      </c>
      <c r="L157" s="8">
        <v>2539.9050000000002</v>
      </c>
    </row>
    <row r="158" spans="1:12" x14ac:dyDescent="0.25">
      <c r="A158" s="5">
        <v>2023</v>
      </c>
      <c r="B158" s="5">
        <v>4</v>
      </c>
      <c r="C158" s="6" t="s">
        <v>14</v>
      </c>
      <c r="D158" s="5" t="s">
        <v>13</v>
      </c>
      <c r="E158" s="7" t="s">
        <v>15</v>
      </c>
      <c r="F158" s="7" t="s">
        <v>15</v>
      </c>
      <c r="G158" s="7">
        <v>1.4370000000000001</v>
      </c>
      <c r="H158" s="7" t="s">
        <v>15</v>
      </c>
      <c r="I158" s="8" t="s">
        <v>15</v>
      </c>
      <c r="J158" s="8" t="s">
        <v>15</v>
      </c>
      <c r="K158" s="8">
        <v>233.03299999999999</v>
      </c>
      <c r="L158" s="8" t="s">
        <v>15</v>
      </c>
    </row>
    <row r="159" spans="1:12" x14ac:dyDescent="0.25">
      <c r="A159" s="5">
        <v>2023</v>
      </c>
      <c r="B159" s="5">
        <v>4</v>
      </c>
      <c r="C159" s="6" t="s">
        <v>16</v>
      </c>
      <c r="D159" s="5" t="s">
        <v>13</v>
      </c>
      <c r="E159" s="7">
        <v>116.974</v>
      </c>
      <c r="F159" s="7">
        <v>92.224000000000004</v>
      </c>
      <c r="G159" s="7">
        <v>21.327000000000002</v>
      </c>
      <c r="H159" s="7">
        <v>230.52500000000001</v>
      </c>
      <c r="I159" s="8">
        <v>18269.136999999999</v>
      </c>
      <c r="J159" s="8">
        <v>14611.184999999999</v>
      </c>
      <c r="K159" s="8">
        <v>3360.28</v>
      </c>
      <c r="L159" s="8">
        <v>36240.601999999999</v>
      </c>
    </row>
    <row r="160" spans="1:12" x14ac:dyDescent="0.25">
      <c r="A160" s="5">
        <v>2023</v>
      </c>
      <c r="B160" s="5">
        <v>4</v>
      </c>
      <c r="C160" s="6" t="s">
        <v>17</v>
      </c>
      <c r="D160" s="5" t="s">
        <v>13</v>
      </c>
      <c r="E160" s="7">
        <v>2180.4059999999999</v>
      </c>
      <c r="F160" s="7">
        <v>376.322</v>
      </c>
      <c r="G160" s="7">
        <v>6.63</v>
      </c>
      <c r="H160" s="7">
        <v>2563.3580000000002</v>
      </c>
      <c r="I160" s="8">
        <v>395056.49900000001</v>
      </c>
      <c r="J160" s="8">
        <v>71960.244999999995</v>
      </c>
      <c r="K160" s="8">
        <v>1273.635</v>
      </c>
      <c r="L160" s="8">
        <v>468290.37900000002</v>
      </c>
    </row>
    <row r="161" spans="1:12" x14ac:dyDescent="0.25">
      <c r="A161" s="5">
        <v>2023</v>
      </c>
      <c r="B161" s="5">
        <v>4</v>
      </c>
      <c r="C161" s="6" t="s">
        <v>18</v>
      </c>
      <c r="D161" s="5" t="s">
        <v>13</v>
      </c>
      <c r="E161" s="7">
        <v>10256.835999999999</v>
      </c>
      <c r="F161" s="7">
        <v>3050.7530000000002</v>
      </c>
      <c r="G161" s="7">
        <v>1603.2460000000001</v>
      </c>
      <c r="H161" s="7">
        <v>14910.834999999999</v>
      </c>
      <c r="I161" s="8">
        <v>1742695.6140000001</v>
      </c>
      <c r="J161" s="8">
        <v>535309.95499999996</v>
      </c>
      <c r="K161" s="8">
        <v>281201.799</v>
      </c>
      <c r="L161" s="8">
        <v>2559207.3679999998</v>
      </c>
    </row>
    <row r="162" spans="1:12" x14ac:dyDescent="0.25">
      <c r="A162" s="5">
        <v>2023</v>
      </c>
      <c r="B162" s="5">
        <v>4</v>
      </c>
      <c r="C162" s="6" t="s">
        <v>19</v>
      </c>
      <c r="D162" s="5" t="s">
        <v>13</v>
      </c>
      <c r="E162" s="7">
        <v>700.23800000000006</v>
      </c>
      <c r="F162" s="7">
        <v>201.68199999999999</v>
      </c>
      <c r="G162" s="7">
        <v>14.446</v>
      </c>
      <c r="H162" s="7">
        <v>916.36599999999999</v>
      </c>
      <c r="I162" s="8">
        <v>114079.59299999999</v>
      </c>
      <c r="J162" s="8">
        <v>33717.633999999998</v>
      </c>
      <c r="K162" s="8">
        <v>2418.3009999999999</v>
      </c>
      <c r="L162" s="8">
        <v>150215.52799999999</v>
      </c>
    </row>
    <row r="163" spans="1:12" x14ac:dyDescent="0.25">
      <c r="A163" s="5">
        <v>2023</v>
      </c>
      <c r="B163" s="5">
        <v>4</v>
      </c>
      <c r="C163" s="6" t="s">
        <v>20</v>
      </c>
      <c r="D163" s="5" t="s">
        <v>13</v>
      </c>
      <c r="E163" s="7">
        <v>569.22699999999998</v>
      </c>
      <c r="F163" s="7">
        <v>255.67400000000001</v>
      </c>
      <c r="G163" s="7">
        <v>34.633000000000003</v>
      </c>
      <c r="H163" s="7">
        <v>859.53399999999999</v>
      </c>
      <c r="I163" s="8">
        <v>73150.58</v>
      </c>
      <c r="J163" s="8">
        <v>36603.995999999999</v>
      </c>
      <c r="K163" s="8">
        <v>5127.4120000000003</v>
      </c>
      <c r="L163" s="8">
        <v>114881.988</v>
      </c>
    </row>
    <row r="164" spans="1:12" x14ac:dyDescent="0.25">
      <c r="A164" s="5">
        <v>2023</v>
      </c>
      <c r="B164" s="5">
        <v>4</v>
      </c>
      <c r="C164" s="6" t="s">
        <v>21</v>
      </c>
      <c r="D164" s="5" t="s">
        <v>13</v>
      </c>
      <c r="E164" s="7">
        <v>78.826999999999998</v>
      </c>
      <c r="F164" s="7">
        <v>44.71</v>
      </c>
      <c r="G164" s="7" t="s">
        <v>22</v>
      </c>
      <c r="H164" s="7">
        <v>123.53700000000001</v>
      </c>
      <c r="I164" s="8">
        <v>11717.138000000001</v>
      </c>
      <c r="J164" s="8">
        <v>6784.6030000000001</v>
      </c>
      <c r="K164" s="8" t="s">
        <v>22</v>
      </c>
      <c r="L164" s="8">
        <v>18501.741999999998</v>
      </c>
    </row>
    <row r="165" spans="1:12" x14ac:dyDescent="0.25">
      <c r="A165" s="5">
        <v>2023</v>
      </c>
      <c r="B165" s="5">
        <v>4</v>
      </c>
      <c r="C165" s="6" t="s">
        <v>23</v>
      </c>
      <c r="D165" s="5" t="s">
        <v>13</v>
      </c>
      <c r="E165" s="7">
        <v>91.504999999999995</v>
      </c>
      <c r="F165" s="7">
        <v>20.942</v>
      </c>
      <c r="G165" s="7" t="s">
        <v>15</v>
      </c>
      <c r="H165" s="7">
        <v>121.143</v>
      </c>
      <c r="I165" s="8">
        <v>12928.541999999999</v>
      </c>
      <c r="J165" s="8">
        <v>3178.5970000000002</v>
      </c>
      <c r="K165" s="8" t="s">
        <v>15</v>
      </c>
      <c r="L165" s="8">
        <v>17407.101999999999</v>
      </c>
    </row>
    <row r="166" spans="1:12" x14ac:dyDescent="0.25">
      <c r="A166" s="5">
        <v>2023</v>
      </c>
      <c r="B166" s="5">
        <v>4</v>
      </c>
      <c r="C166" s="6" t="s">
        <v>24</v>
      </c>
      <c r="D166" s="5" t="s">
        <v>13</v>
      </c>
      <c r="E166" s="7">
        <v>1932.126</v>
      </c>
      <c r="F166" s="7">
        <v>146.37100000000001</v>
      </c>
      <c r="G166" s="7">
        <v>41.945999999999998</v>
      </c>
      <c r="H166" s="7">
        <v>2120.4430000000002</v>
      </c>
      <c r="I166" s="8">
        <v>327617.02600000001</v>
      </c>
      <c r="J166" s="8">
        <v>25374.717000000001</v>
      </c>
      <c r="K166" s="8">
        <v>7352.8710000000001</v>
      </c>
      <c r="L166" s="8">
        <v>360344.61499999999</v>
      </c>
    </row>
    <row r="167" spans="1:12" x14ac:dyDescent="0.25">
      <c r="A167" s="5">
        <v>2023</v>
      </c>
      <c r="B167" s="5">
        <v>4</v>
      </c>
      <c r="C167" s="6" t="s">
        <v>25</v>
      </c>
      <c r="D167" s="5" t="s">
        <v>13</v>
      </c>
      <c r="E167" s="7" t="s">
        <v>15</v>
      </c>
      <c r="F167" s="7">
        <v>45.819000000000003</v>
      </c>
      <c r="G167" s="7" t="s">
        <v>15</v>
      </c>
      <c r="H167" s="7">
        <v>293.59699999999998</v>
      </c>
      <c r="I167" s="8" t="s">
        <v>15</v>
      </c>
      <c r="J167" s="8">
        <v>7072.2910000000002</v>
      </c>
      <c r="K167" s="8" t="s">
        <v>15</v>
      </c>
      <c r="L167" s="8">
        <v>47512.641000000003</v>
      </c>
    </row>
    <row r="168" spans="1:12" x14ac:dyDescent="0.25">
      <c r="A168" s="5">
        <v>2023</v>
      </c>
      <c r="B168" s="5">
        <v>4</v>
      </c>
      <c r="C168" s="6" t="s">
        <v>26</v>
      </c>
      <c r="D168" s="5" t="s">
        <v>13</v>
      </c>
      <c r="E168" s="7">
        <v>513.08199999999999</v>
      </c>
      <c r="F168" s="7">
        <v>279.762</v>
      </c>
      <c r="G168" s="7">
        <v>2.234</v>
      </c>
      <c r="H168" s="7">
        <v>795.07799999999997</v>
      </c>
      <c r="I168" s="8">
        <v>75863.81</v>
      </c>
      <c r="J168" s="8">
        <v>43859.042000000001</v>
      </c>
      <c r="K168" s="8">
        <v>348.92599999999999</v>
      </c>
      <c r="L168" s="8">
        <v>120071.77800000001</v>
      </c>
    </row>
    <row r="169" spans="1:12" x14ac:dyDescent="0.25">
      <c r="A169" s="5">
        <v>2023</v>
      </c>
      <c r="B169" s="5">
        <v>4</v>
      </c>
      <c r="C169" s="6" t="s">
        <v>27</v>
      </c>
      <c r="D169" s="5" t="s">
        <v>13</v>
      </c>
      <c r="E169" s="7">
        <v>110.879</v>
      </c>
      <c r="F169" s="7">
        <v>123.50700000000001</v>
      </c>
      <c r="G169" s="7">
        <v>9.7750000000000004</v>
      </c>
      <c r="H169" s="7">
        <v>244.161</v>
      </c>
      <c r="I169" s="8">
        <v>16843.710999999999</v>
      </c>
      <c r="J169" s="8">
        <v>19036.596000000001</v>
      </c>
      <c r="K169" s="8">
        <v>1511.001</v>
      </c>
      <c r="L169" s="8">
        <v>37391.307999999997</v>
      </c>
    </row>
    <row r="170" spans="1:12" x14ac:dyDescent="0.25">
      <c r="A170" s="5">
        <v>2023</v>
      </c>
      <c r="B170" s="5">
        <v>4</v>
      </c>
      <c r="C170" s="6" t="s">
        <v>28</v>
      </c>
      <c r="D170" s="5" t="s">
        <v>13</v>
      </c>
      <c r="E170" s="7">
        <v>111.27800000000001</v>
      </c>
      <c r="F170" s="7">
        <v>7.8650000000000002</v>
      </c>
      <c r="G170" s="7">
        <v>16.599</v>
      </c>
      <c r="H170" s="7">
        <v>135.74199999999999</v>
      </c>
      <c r="I170" s="8">
        <v>18032.560000000001</v>
      </c>
      <c r="J170" s="8">
        <v>1287.876</v>
      </c>
      <c r="K170" s="8">
        <v>2747.0819999999999</v>
      </c>
      <c r="L170" s="8">
        <v>22067.517</v>
      </c>
    </row>
    <row r="171" spans="1:12" x14ac:dyDescent="0.25">
      <c r="A171" s="5">
        <v>2023</v>
      </c>
      <c r="B171" s="5">
        <v>4</v>
      </c>
      <c r="C171" s="6" t="s">
        <v>29</v>
      </c>
      <c r="D171" s="5" t="s">
        <v>13</v>
      </c>
      <c r="E171" s="7">
        <v>463.60300000000001</v>
      </c>
      <c r="F171" s="7">
        <v>510.03300000000002</v>
      </c>
      <c r="G171" s="7">
        <v>3.206</v>
      </c>
      <c r="H171" s="7">
        <v>976.84199999999998</v>
      </c>
      <c r="I171" s="8">
        <v>64111.536999999997</v>
      </c>
      <c r="J171" s="8">
        <v>76430.69</v>
      </c>
      <c r="K171" s="8">
        <v>477.20600000000002</v>
      </c>
      <c r="L171" s="8">
        <v>141019.432</v>
      </c>
    </row>
    <row r="172" spans="1:12" x14ac:dyDescent="0.25">
      <c r="A172" s="5">
        <v>2023</v>
      </c>
      <c r="B172" s="5">
        <v>4</v>
      </c>
      <c r="C172" s="6" t="s">
        <v>30</v>
      </c>
      <c r="D172" s="5" t="s">
        <v>13</v>
      </c>
      <c r="E172" s="7">
        <v>108.5</v>
      </c>
      <c r="F172" s="7">
        <v>127.28100000000001</v>
      </c>
      <c r="G172" s="7">
        <v>8.6449999999999996</v>
      </c>
      <c r="H172" s="7">
        <v>244.42599999999999</v>
      </c>
      <c r="I172" s="8">
        <v>15918.083000000001</v>
      </c>
      <c r="J172" s="8">
        <v>18853.615000000002</v>
      </c>
      <c r="K172" s="8">
        <v>1284.77</v>
      </c>
      <c r="L172" s="8">
        <v>36056.468000000001</v>
      </c>
    </row>
    <row r="173" spans="1:12" x14ac:dyDescent="0.25">
      <c r="A173" s="5">
        <v>2023</v>
      </c>
      <c r="B173" s="5">
        <v>4</v>
      </c>
      <c r="C173" s="6" t="s">
        <v>31</v>
      </c>
      <c r="D173" s="5" t="s">
        <v>13</v>
      </c>
      <c r="E173" s="7">
        <v>49.938000000000002</v>
      </c>
      <c r="F173" s="7">
        <v>21.707999999999998</v>
      </c>
      <c r="G173" s="7">
        <v>0.60899999999999999</v>
      </c>
      <c r="H173" s="7">
        <v>72.254999999999995</v>
      </c>
      <c r="I173" s="8">
        <v>7755.1570000000002</v>
      </c>
      <c r="J173" s="8">
        <v>3393.2890000000002</v>
      </c>
      <c r="K173" s="8">
        <v>94.414000000000001</v>
      </c>
      <c r="L173" s="8">
        <v>11242.86</v>
      </c>
    </row>
    <row r="174" spans="1:12" x14ac:dyDescent="0.25">
      <c r="A174" s="5">
        <v>2023</v>
      </c>
      <c r="B174" s="5">
        <v>4</v>
      </c>
      <c r="C174" s="6" t="s">
        <v>32</v>
      </c>
      <c r="D174" s="5" t="s">
        <v>13</v>
      </c>
      <c r="E174" s="7">
        <v>59.439</v>
      </c>
      <c r="F174" s="7">
        <v>22.402999999999999</v>
      </c>
      <c r="G174" s="7">
        <v>1.179</v>
      </c>
      <c r="H174" s="7">
        <v>83.021000000000001</v>
      </c>
      <c r="I174" s="8">
        <v>8763.6299999999992</v>
      </c>
      <c r="J174" s="8">
        <v>3371.971</v>
      </c>
      <c r="K174" s="8">
        <v>176.14500000000001</v>
      </c>
      <c r="L174" s="8">
        <v>12311.745999999999</v>
      </c>
    </row>
    <row r="175" spans="1:12" x14ac:dyDescent="0.25">
      <c r="A175" s="5">
        <v>2023</v>
      </c>
      <c r="B175" s="5">
        <v>4</v>
      </c>
      <c r="C175" s="6" t="s">
        <v>33</v>
      </c>
      <c r="D175" s="5" t="s">
        <v>13</v>
      </c>
      <c r="E175" s="7">
        <v>179.392</v>
      </c>
      <c r="F175" s="7">
        <v>15.193</v>
      </c>
      <c r="G175" s="7">
        <v>9.5000000000000001E-2</v>
      </c>
      <c r="H175" s="7">
        <v>194.68</v>
      </c>
      <c r="I175" s="8">
        <v>29193.929</v>
      </c>
      <c r="J175" s="8">
        <v>2504.2269999999999</v>
      </c>
      <c r="K175" s="8">
        <v>15.585000000000001</v>
      </c>
      <c r="L175" s="8">
        <v>31713.74</v>
      </c>
    </row>
    <row r="176" spans="1:12" x14ac:dyDescent="0.25">
      <c r="A176" s="5">
        <v>2023</v>
      </c>
      <c r="B176" s="5">
        <v>4</v>
      </c>
      <c r="C176" s="6" t="s">
        <v>34</v>
      </c>
      <c r="D176" s="5" t="s">
        <v>13</v>
      </c>
      <c r="E176" s="7">
        <v>1117.912</v>
      </c>
      <c r="F176" s="7">
        <v>1358.0730000000001</v>
      </c>
      <c r="G176" s="7">
        <v>94.406000000000006</v>
      </c>
      <c r="H176" s="7">
        <v>2570.3910000000001</v>
      </c>
      <c r="I176" s="8">
        <v>146542.43100000001</v>
      </c>
      <c r="J176" s="8">
        <v>200349.08</v>
      </c>
      <c r="K176" s="8">
        <v>13972.462</v>
      </c>
      <c r="L176" s="8">
        <v>360863.973</v>
      </c>
    </row>
    <row r="177" spans="1:12" x14ac:dyDescent="0.25">
      <c r="A177" s="5">
        <v>2023</v>
      </c>
      <c r="B177" s="5">
        <v>4</v>
      </c>
      <c r="C177" s="6" t="s">
        <v>35</v>
      </c>
      <c r="D177" s="5" t="s">
        <v>13</v>
      </c>
      <c r="E177" s="7">
        <v>779.34699999999998</v>
      </c>
      <c r="F177" s="7">
        <v>189.417</v>
      </c>
      <c r="G177" s="7">
        <v>19.678000000000001</v>
      </c>
      <c r="H177" s="7">
        <v>988.44200000000001</v>
      </c>
      <c r="I177" s="8">
        <v>102830.64</v>
      </c>
      <c r="J177" s="8">
        <v>28173.651999999998</v>
      </c>
      <c r="K177" s="8">
        <v>2956.11</v>
      </c>
      <c r="L177" s="8">
        <v>133960.40299999999</v>
      </c>
    </row>
    <row r="178" spans="1:12" x14ac:dyDescent="0.25">
      <c r="A178" s="5">
        <v>2023</v>
      </c>
      <c r="B178" s="5">
        <v>4</v>
      </c>
      <c r="C178" s="6" t="s">
        <v>36</v>
      </c>
      <c r="D178" s="5" t="s">
        <v>13</v>
      </c>
      <c r="E178" s="7">
        <v>69.814999999999998</v>
      </c>
      <c r="F178" s="7">
        <v>311.548</v>
      </c>
      <c r="G178" s="7">
        <v>2.5999999999999999E-2</v>
      </c>
      <c r="H178" s="7">
        <v>381.38900000000001</v>
      </c>
      <c r="I178" s="8">
        <v>10212.223</v>
      </c>
      <c r="J178" s="8">
        <v>46162.758999999998</v>
      </c>
      <c r="K178" s="8">
        <v>3.8180000000000001</v>
      </c>
      <c r="L178" s="8">
        <v>56378.8</v>
      </c>
    </row>
    <row r="179" spans="1:12" x14ac:dyDescent="0.25">
      <c r="A179" s="5">
        <v>2023</v>
      </c>
      <c r="B179" s="5">
        <v>4</v>
      </c>
      <c r="C179" s="6" t="s">
        <v>37</v>
      </c>
      <c r="D179" s="5" t="s">
        <v>13</v>
      </c>
      <c r="E179" s="7">
        <v>126.649</v>
      </c>
      <c r="F179" s="7">
        <v>70.816000000000003</v>
      </c>
      <c r="G179" s="7">
        <v>4.3090000000000002</v>
      </c>
      <c r="H179" s="7">
        <v>201.774</v>
      </c>
      <c r="I179" s="8">
        <v>19168.772000000001</v>
      </c>
      <c r="J179" s="8">
        <v>10859.718999999999</v>
      </c>
      <c r="K179" s="8">
        <v>548.21699999999998</v>
      </c>
      <c r="L179" s="8">
        <v>30576.707999999999</v>
      </c>
    </row>
    <row r="180" spans="1:12" x14ac:dyDescent="0.25">
      <c r="A180" s="5">
        <v>2023</v>
      </c>
      <c r="B180" s="5">
        <v>4</v>
      </c>
      <c r="C180" s="6" t="s">
        <v>38</v>
      </c>
      <c r="D180" s="5" t="s">
        <v>13</v>
      </c>
      <c r="E180" s="7">
        <v>134.333</v>
      </c>
      <c r="F180" s="7">
        <v>54.831000000000003</v>
      </c>
      <c r="G180" s="7">
        <v>15.471</v>
      </c>
      <c r="H180" s="7">
        <v>204.63499999999999</v>
      </c>
      <c r="I180" s="8">
        <v>21058.460999999999</v>
      </c>
      <c r="J180" s="8">
        <v>8727.77</v>
      </c>
      <c r="K180" s="8">
        <v>2473.6480000000001</v>
      </c>
      <c r="L180" s="8">
        <v>32259.878000000001</v>
      </c>
    </row>
    <row r="181" spans="1:12" x14ac:dyDescent="0.25">
      <c r="A181" s="5">
        <v>2023</v>
      </c>
      <c r="B181" s="5">
        <v>4</v>
      </c>
      <c r="C181" s="6" t="s">
        <v>39</v>
      </c>
      <c r="D181" s="5" t="s">
        <v>13</v>
      </c>
      <c r="E181" s="7">
        <v>296.13</v>
      </c>
      <c r="F181" s="7">
        <v>130.56399999999999</v>
      </c>
      <c r="G181" s="7">
        <v>8.5120000000000005</v>
      </c>
      <c r="H181" s="7">
        <v>435.20600000000002</v>
      </c>
      <c r="I181" s="8">
        <v>44998.538999999997</v>
      </c>
      <c r="J181" s="8">
        <v>20049.626</v>
      </c>
      <c r="K181" s="8">
        <v>1307.325</v>
      </c>
      <c r="L181" s="8">
        <v>66355.490000000005</v>
      </c>
    </row>
    <row r="182" spans="1:12" x14ac:dyDescent="0.25">
      <c r="A182" s="5">
        <v>2023</v>
      </c>
      <c r="B182" s="5">
        <v>4</v>
      </c>
      <c r="C182" s="6" t="s">
        <v>40</v>
      </c>
      <c r="D182" s="5" t="s">
        <v>13</v>
      </c>
      <c r="E182" s="7">
        <v>8.7539999999999996</v>
      </c>
      <c r="F182" s="7">
        <v>6.4279999999999999</v>
      </c>
      <c r="G182" s="7">
        <v>0.38200000000000001</v>
      </c>
      <c r="H182" s="7">
        <v>15.564</v>
      </c>
      <c r="I182" s="8">
        <v>1411.5650000000001</v>
      </c>
      <c r="J182" s="8">
        <v>1049.279</v>
      </c>
      <c r="K182" s="8">
        <v>62.600999999999999</v>
      </c>
      <c r="L182" s="8">
        <v>2523.444</v>
      </c>
    </row>
    <row r="183" spans="1:12" x14ac:dyDescent="0.25">
      <c r="A183" s="5">
        <v>2023</v>
      </c>
      <c r="B183" s="5">
        <v>4</v>
      </c>
      <c r="C183" s="6" t="s">
        <v>41</v>
      </c>
      <c r="D183" s="5" t="s">
        <v>13</v>
      </c>
      <c r="E183" s="7">
        <v>35.54</v>
      </c>
      <c r="F183" s="7">
        <v>9.7119999999999997</v>
      </c>
      <c r="G183" s="7" t="s">
        <v>22</v>
      </c>
      <c r="H183" s="7">
        <v>45.252000000000002</v>
      </c>
      <c r="I183" s="8">
        <v>5402.3829999999998</v>
      </c>
      <c r="J183" s="8">
        <v>1498.806</v>
      </c>
      <c r="K183" s="8" t="s">
        <v>22</v>
      </c>
      <c r="L183" s="8">
        <v>6901.1890000000003</v>
      </c>
    </row>
    <row r="184" spans="1:12" x14ac:dyDescent="0.25">
      <c r="A184" s="5">
        <v>2023</v>
      </c>
      <c r="B184" s="5">
        <v>4</v>
      </c>
      <c r="C184" s="6" t="s">
        <v>42</v>
      </c>
      <c r="D184" s="5" t="s">
        <v>13</v>
      </c>
      <c r="E184" s="7">
        <v>316.82</v>
      </c>
      <c r="F184" s="7">
        <v>104.51600000000001</v>
      </c>
      <c r="G184" s="7">
        <v>10.679</v>
      </c>
      <c r="H184" s="7">
        <v>432.01499999999999</v>
      </c>
      <c r="I184" s="8">
        <v>49847.834000000003</v>
      </c>
      <c r="J184" s="8">
        <v>16512.516</v>
      </c>
      <c r="K184" s="8">
        <v>1702.1890000000001</v>
      </c>
      <c r="L184" s="8">
        <v>68062.539000000004</v>
      </c>
    </row>
    <row r="185" spans="1:12" x14ac:dyDescent="0.25">
      <c r="A185" s="5">
        <v>2023</v>
      </c>
      <c r="B185" s="5">
        <v>4</v>
      </c>
      <c r="C185" s="6" t="s">
        <v>43</v>
      </c>
      <c r="D185" s="5" t="s">
        <v>13</v>
      </c>
      <c r="E185" s="7">
        <v>0.75</v>
      </c>
      <c r="F185" s="7">
        <v>0.77900000000000003</v>
      </c>
      <c r="G185" s="7" t="s">
        <v>22</v>
      </c>
      <c r="H185" s="7">
        <v>1.5289999999999999</v>
      </c>
      <c r="I185" s="8">
        <v>121.33199999999999</v>
      </c>
      <c r="J185" s="8">
        <v>127.637</v>
      </c>
      <c r="K185" s="8" t="s">
        <v>22</v>
      </c>
      <c r="L185" s="8">
        <v>248.96899999999999</v>
      </c>
    </row>
    <row r="186" spans="1:12" x14ac:dyDescent="0.25">
      <c r="A186" s="5">
        <v>2023</v>
      </c>
      <c r="B186" s="5">
        <v>4</v>
      </c>
      <c r="C186" s="6" t="s">
        <v>44</v>
      </c>
      <c r="D186" s="5" t="s">
        <v>13</v>
      </c>
      <c r="E186" s="7">
        <v>19.834</v>
      </c>
      <c r="F186" s="7">
        <v>6.5780000000000003</v>
      </c>
      <c r="G186" s="7">
        <v>2.2080000000000002</v>
      </c>
      <c r="H186" s="7">
        <v>28.62</v>
      </c>
      <c r="I186" s="8">
        <v>3096.587</v>
      </c>
      <c r="J186" s="8">
        <v>1042.0160000000001</v>
      </c>
      <c r="K186" s="8">
        <v>347.52300000000002</v>
      </c>
      <c r="L186" s="8">
        <v>4486.1260000000002</v>
      </c>
    </row>
    <row r="187" spans="1:12" x14ac:dyDescent="0.25">
      <c r="A187" s="5">
        <v>2023</v>
      </c>
      <c r="B187" s="5">
        <v>4</v>
      </c>
      <c r="C187" s="6" t="s">
        <v>45</v>
      </c>
      <c r="D187" s="5" t="s">
        <v>13</v>
      </c>
      <c r="E187" s="7">
        <v>122.194</v>
      </c>
      <c r="F187" s="7">
        <v>69.87</v>
      </c>
      <c r="G187" s="7">
        <v>7.87</v>
      </c>
      <c r="H187" s="7">
        <v>199.934</v>
      </c>
      <c r="I187" s="8">
        <v>17115.258999999998</v>
      </c>
      <c r="J187" s="8">
        <v>10432.486000000001</v>
      </c>
      <c r="K187" s="8">
        <v>1176.48</v>
      </c>
      <c r="L187" s="8">
        <v>28724.224999999999</v>
      </c>
    </row>
    <row r="188" spans="1:12" x14ac:dyDescent="0.25">
      <c r="A188" s="5">
        <v>2023</v>
      </c>
      <c r="B188" s="5">
        <v>4</v>
      </c>
      <c r="C188" s="6" t="s">
        <v>46</v>
      </c>
      <c r="D188" s="5" t="s">
        <v>13</v>
      </c>
      <c r="E188" s="7">
        <v>1250.4860000000001</v>
      </c>
      <c r="F188" s="7">
        <v>1041.57</v>
      </c>
      <c r="G188" s="7">
        <v>141.05600000000001</v>
      </c>
      <c r="H188" s="7">
        <v>2433.1120000000001</v>
      </c>
      <c r="I188" s="8">
        <v>167200.584</v>
      </c>
      <c r="J188" s="8">
        <v>150984.764</v>
      </c>
      <c r="K188" s="8">
        <v>20963.611000000001</v>
      </c>
      <c r="L188" s="8">
        <v>339148.95899999997</v>
      </c>
    </row>
    <row r="189" spans="1:12" x14ac:dyDescent="0.25">
      <c r="A189" s="5">
        <v>2023</v>
      </c>
      <c r="B189" s="5">
        <v>4</v>
      </c>
      <c r="C189" s="6" t="s">
        <v>15</v>
      </c>
      <c r="D189" s="5" t="s">
        <v>13</v>
      </c>
      <c r="E189" s="7">
        <v>267.37400000000002</v>
      </c>
      <c r="F189" s="7">
        <v>70.914000000000001</v>
      </c>
      <c r="G189" s="7">
        <v>0.55700000000000005</v>
      </c>
      <c r="H189" s="7">
        <v>338.84500000000003</v>
      </c>
      <c r="I189" s="8">
        <v>49974.294999999998</v>
      </c>
      <c r="J189" s="8">
        <v>13380.585999999999</v>
      </c>
      <c r="K189" s="8">
        <v>105.08499999999999</v>
      </c>
      <c r="L189" s="8">
        <v>63459.966</v>
      </c>
    </row>
    <row r="190" spans="1:12" x14ac:dyDescent="0.25">
      <c r="A190" s="5">
        <v>2023</v>
      </c>
      <c r="B190" s="5">
        <v>4</v>
      </c>
      <c r="C190" s="6" t="s">
        <v>47</v>
      </c>
      <c r="D190" s="5" t="s">
        <v>13</v>
      </c>
      <c r="E190" s="7">
        <v>732.05899999999997</v>
      </c>
      <c r="F190" s="7">
        <v>63.084000000000003</v>
      </c>
      <c r="G190" s="7">
        <v>33.168999999999997</v>
      </c>
      <c r="H190" s="7">
        <v>828.31200000000001</v>
      </c>
      <c r="I190" s="8">
        <v>134896.52600000001</v>
      </c>
      <c r="J190" s="8">
        <v>11410.266</v>
      </c>
      <c r="K190" s="8">
        <v>6188.0029999999997</v>
      </c>
      <c r="L190" s="8">
        <v>152494.796</v>
      </c>
    </row>
    <row r="191" spans="1:12" x14ac:dyDescent="0.25">
      <c r="A191" s="5">
        <v>2023</v>
      </c>
      <c r="B191" s="5">
        <v>4</v>
      </c>
      <c r="C191" s="6" t="s">
        <v>48</v>
      </c>
      <c r="D191" s="5" t="s">
        <v>13</v>
      </c>
      <c r="E191" s="7">
        <v>1284.2190000000001</v>
      </c>
      <c r="F191" s="7">
        <v>1445.867</v>
      </c>
      <c r="G191" s="7">
        <v>12.385</v>
      </c>
      <c r="H191" s="7">
        <v>2742.471</v>
      </c>
      <c r="I191" s="8">
        <v>168970.43700000001</v>
      </c>
      <c r="J191" s="8">
        <v>215505.09700000001</v>
      </c>
      <c r="K191" s="8">
        <v>1854.5039999999999</v>
      </c>
      <c r="L191" s="8">
        <v>386330.038</v>
      </c>
    </row>
    <row r="192" spans="1:12" x14ac:dyDescent="0.25">
      <c r="A192" s="5">
        <v>2023</v>
      </c>
      <c r="B192" s="5">
        <v>4</v>
      </c>
      <c r="C192" s="6" t="s">
        <v>49</v>
      </c>
      <c r="D192" s="5" t="s">
        <v>13</v>
      </c>
      <c r="E192" s="7">
        <v>147.273</v>
      </c>
      <c r="F192" s="7">
        <v>129.709</v>
      </c>
      <c r="G192" s="7">
        <v>29.669</v>
      </c>
      <c r="H192" s="7">
        <v>306.65100000000001</v>
      </c>
      <c r="I192" s="8">
        <v>18349.109</v>
      </c>
      <c r="J192" s="8">
        <v>18604.241999999998</v>
      </c>
      <c r="K192" s="8">
        <v>4411.4110000000001</v>
      </c>
      <c r="L192" s="8">
        <v>41364.762000000002</v>
      </c>
    </row>
    <row r="193" spans="1:12" x14ac:dyDescent="0.25">
      <c r="A193" s="5">
        <v>2023</v>
      </c>
      <c r="B193" s="5">
        <v>4</v>
      </c>
      <c r="C193" s="6" t="s">
        <v>50</v>
      </c>
      <c r="D193" s="5" t="s">
        <v>13</v>
      </c>
      <c r="E193" s="7">
        <v>65.067999999999998</v>
      </c>
      <c r="F193" s="7">
        <v>12.414999999999999</v>
      </c>
      <c r="G193" s="7">
        <v>0.52300000000000002</v>
      </c>
      <c r="H193" s="7">
        <v>78.006</v>
      </c>
      <c r="I193" s="8">
        <v>10460.392</v>
      </c>
      <c r="J193" s="8">
        <v>2021.6020000000001</v>
      </c>
      <c r="K193" s="8">
        <v>85.352000000000004</v>
      </c>
      <c r="L193" s="8">
        <v>12567.344999999999</v>
      </c>
    </row>
    <row r="194" spans="1:12" x14ac:dyDescent="0.25">
      <c r="A194" s="5">
        <v>2023</v>
      </c>
      <c r="B194" s="5">
        <v>4</v>
      </c>
      <c r="C194" s="6" t="s">
        <v>51</v>
      </c>
      <c r="D194" s="5" t="s">
        <v>13</v>
      </c>
      <c r="E194" s="7">
        <v>238.447</v>
      </c>
      <c r="F194" s="7">
        <v>93.587999999999994</v>
      </c>
      <c r="G194" s="7">
        <v>13.715999999999999</v>
      </c>
      <c r="H194" s="7">
        <v>345.75099999999998</v>
      </c>
      <c r="I194" s="8">
        <v>32835.160000000003</v>
      </c>
      <c r="J194" s="8">
        <v>13102.73</v>
      </c>
      <c r="K194" s="8">
        <v>1975.4639999999999</v>
      </c>
      <c r="L194" s="8">
        <v>47913.353999999999</v>
      </c>
    </row>
    <row r="195" spans="1:12" x14ac:dyDescent="0.25">
      <c r="A195" s="5">
        <v>2023</v>
      </c>
      <c r="B195" s="5">
        <v>4</v>
      </c>
      <c r="C195" s="6" t="s">
        <v>52</v>
      </c>
      <c r="D195" s="5" t="s">
        <v>13</v>
      </c>
      <c r="E195" s="7">
        <v>469.74700000000001</v>
      </c>
      <c r="F195" s="7">
        <v>169.833</v>
      </c>
      <c r="G195" s="7">
        <v>63.298000000000002</v>
      </c>
      <c r="H195" s="7">
        <v>702.87800000000004</v>
      </c>
      <c r="I195" s="8">
        <v>65372.180999999997</v>
      </c>
      <c r="J195" s="8">
        <v>24434.561000000002</v>
      </c>
      <c r="K195" s="8">
        <v>9326.6540000000005</v>
      </c>
      <c r="L195" s="8">
        <v>99133.395999999993</v>
      </c>
    </row>
    <row r="196" spans="1:12" x14ac:dyDescent="0.25">
      <c r="A196" s="5">
        <v>2023</v>
      </c>
      <c r="B196" s="5">
        <v>4</v>
      </c>
      <c r="C196" s="6" t="s">
        <v>53</v>
      </c>
      <c r="D196" s="5" t="s">
        <v>13</v>
      </c>
      <c r="E196" s="7">
        <v>112.65900000000001</v>
      </c>
      <c r="F196" s="7">
        <v>268.83100000000002</v>
      </c>
      <c r="G196" s="7">
        <v>4.7640000000000002</v>
      </c>
      <c r="H196" s="7">
        <v>386.25400000000002</v>
      </c>
      <c r="I196" s="8">
        <v>15722.12</v>
      </c>
      <c r="J196" s="8">
        <v>39516.394</v>
      </c>
      <c r="K196" s="8">
        <v>703.01400000000001</v>
      </c>
      <c r="L196" s="8">
        <v>55941.527000000002</v>
      </c>
    </row>
    <row r="197" spans="1:12" x14ac:dyDescent="0.25">
      <c r="A197" s="5">
        <v>2023</v>
      </c>
      <c r="B197" s="5">
        <v>4</v>
      </c>
      <c r="C197" s="6" t="s">
        <v>54</v>
      </c>
      <c r="D197" s="5" t="s">
        <v>13</v>
      </c>
      <c r="E197" s="7">
        <v>273.904</v>
      </c>
      <c r="F197" s="7">
        <v>62.628999999999998</v>
      </c>
      <c r="G197" s="7">
        <v>24.724</v>
      </c>
      <c r="H197" s="7">
        <v>361.25700000000001</v>
      </c>
      <c r="I197" s="8">
        <v>40788.415000000001</v>
      </c>
      <c r="J197" s="8">
        <v>10355.003000000001</v>
      </c>
      <c r="K197" s="8">
        <v>4082.8960000000002</v>
      </c>
      <c r="L197" s="8">
        <v>55226.313999999998</v>
      </c>
    </row>
    <row r="198" spans="1:12" x14ac:dyDescent="0.25">
      <c r="A198" s="5">
        <v>2023</v>
      </c>
      <c r="B198" s="5">
        <v>4</v>
      </c>
      <c r="C198" s="6" t="s">
        <v>55</v>
      </c>
      <c r="D198" s="5" t="s">
        <v>13</v>
      </c>
      <c r="E198" s="7">
        <v>1.3180000000000001</v>
      </c>
      <c r="F198" s="7">
        <v>0.432</v>
      </c>
      <c r="G198" s="7" t="s">
        <v>15</v>
      </c>
      <c r="H198" s="7">
        <v>1.7829999999999999</v>
      </c>
      <c r="I198" s="8">
        <v>209.94</v>
      </c>
      <c r="J198" s="8">
        <v>69.519000000000005</v>
      </c>
      <c r="K198" s="8" t="s">
        <v>15</v>
      </c>
      <c r="L198" s="8">
        <v>284.827</v>
      </c>
    </row>
    <row r="199" spans="1:12" x14ac:dyDescent="0.25">
      <c r="A199" s="5">
        <v>2023</v>
      </c>
      <c r="B199" s="5">
        <v>4</v>
      </c>
      <c r="C199" s="6" t="s">
        <v>56</v>
      </c>
      <c r="D199" s="5" t="s">
        <v>13</v>
      </c>
      <c r="E199" s="7">
        <v>15.598000000000001</v>
      </c>
      <c r="F199" s="7">
        <v>30.853999999999999</v>
      </c>
      <c r="G199" s="7" t="s">
        <v>15</v>
      </c>
      <c r="H199" s="7">
        <v>46.481999999999999</v>
      </c>
      <c r="I199" s="8">
        <v>2354.2170000000001</v>
      </c>
      <c r="J199" s="8">
        <v>4575.3419999999996</v>
      </c>
      <c r="K199" s="8" t="s">
        <v>15</v>
      </c>
      <c r="L199" s="8">
        <v>6934.1090000000004</v>
      </c>
    </row>
    <row r="200" spans="1:12" x14ac:dyDescent="0.25">
      <c r="A200" s="5">
        <v>2023</v>
      </c>
      <c r="B200" s="5">
        <v>4</v>
      </c>
      <c r="C200" s="6" t="s">
        <v>57</v>
      </c>
      <c r="D200" s="5" t="s">
        <v>13</v>
      </c>
      <c r="E200" s="7">
        <v>2069.3890000000001</v>
      </c>
      <c r="F200" s="7">
        <v>346.16300000000001</v>
      </c>
      <c r="G200" s="7">
        <v>0</v>
      </c>
      <c r="H200" s="7">
        <v>2415.5520000000001</v>
      </c>
      <c r="I200" s="8">
        <v>327817.16499999998</v>
      </c>
      <c r="J200" s="8">
        <v>55931.411</v>
      </c>
      <c r="K200" s="8">
        <v>0</v>
      </c>
      <c r="L200" s="8">
        <v>383748.576</v>
      </c>
    </row>
    <row r="201" spans="1:12" x14ac:dyDescent="0.25">
      <c r="A201" s="5">
        <v>2023</v>
      </c>
      <c r="B201" s="5">
        <v>4</v>
      </c>
      <c r="C201" s="6" t="s">
        <v>58</v>
      </c>
      <c r="D201" s="5" t="s">
        <v>13</v>
      </c>
      <c r="E201" s="7">
        <v>405.25599999999997</v>
      </c>
      <c r="F201" s="7">
        <v>74.224999999999994</v>
      </c>
      <c r="G201" s="7">
        <v>6.843</v>
      </c>
      <c r="H201" s="7">
        <v>486.32400000000001</v>
      </c>
      <c r="I201" s="8">
        <v>68038.127999999997</v>
      </c>
      <c r="J201" s="8">
        <v>12613.589</v>
      </c>
      <c r="K201" s="8">
        <v>1171.6780000000001</v>
      </c>
      <c r="L201" s="8">
        <v>81823.395000000004</v>
      </c>
    </row>
    <row r="202" spans="1:12" x14ac:dyDescent="0.25">
      <c r="A202" s="5">
        <v>2023</v>
      </c>
      <c r="B202" s="5">
        <v>4</v>
      </c>
      <c r="C202" s="6" t="s">
        <v>59</v>
      </c>
      <c r="D202" s="5" t="s">
        <v>13</v>
      </c>
      <c r="E202" s="7">
        <v>200.476</v>
      </c>
      <c r="F202" s="7">
        <v>56.363999999999997</v>
      </c>
      <c r="G202" s="7">
        <v>3.8719999999999999</v>
      </c>
      <c r="H202" s="7">
        <v>260.71199999999999</v>
      </c>
      <c r="I202" s="8">
        <v>30255.098000000002</v>
      </c>
      <c r="J202" s="8">
        <v>8609.6679999999997</v>
      </c>
      <c r="K202" s="8">
        <v>582.33199999999999</v>
      </c>
      <c r="L202" s="8">
        <v>39447.097999999998</v>
      </c>
    </row>
    <row r="203" spans="1:12" x14ac:dyDescent="0.25">
      <c r="A203" s="5">
        <v>2023</v>
      </c>
      <c r="B203" s="5">
        <v>4</v>
      </c>
      <c r="C203" s="6" t="s">
        <v>60</v>
      </c>
      <c r="D203" s="5" t="s">
        <v>13</v>
      </c>
      <c r="E203" s="7">
        <v>107.842</v>
      </c>
      <c r="F203" s="7">
        <v>59.926000000000002</v>
      </c>
      <c r="G203" s="7">
        <v>1.387</v>
      </c>
      <c r="H203" s="7">
        <v>169.155</v>
      </c>
      <c r="I203" s="8">
        <v>14921.7</v>
      </c>
      <c r="J203" s="8">
        <v>8527.7389999999996</v>
      </c>
      <c r="K203" s="8">
        <v>201.822</v>
      </c>
      <c r="L203" s="8">
        <v>23651.260999999999</v>
      </c>
    </row>
    <row r="204" spans="1:12" x14ac:dyDescent="0.25">
      <c r="A204" s="5">
        <v>2023</v>
      </c>
      <c r="B204" s="5">
        <v>4</v>
      </c>
      <c r="C204" s="6" t="s">
        <v>61</v>
      </c>
      <c r="D204" s="5" t="s">
        <v>13</v>
      </c>
      <c r="E204" s="7">
        <v>307.50400000000002</v>
      </c>
      <c r="F204" s="7">
        <v>49.594999999999999</v>
      </c>
      <c r="G204" s="7">
        <v>0.86399999999999999</v>
      </c>
      <c r="H204" s="7">
        <v>357.96300000000002</v>
      </c>
      <c r="I204" s="8">
        <v>42868.932000000001</v>
      </c>
      <c r="J204" s="8">
        <v>7040.223</v>
      </c>
      <c r="K204" s="8">
        <v>130.52799999999999</v>
      </c>
      <c r="L204" s="8">
        <v>50039.682999999997</v>
      </c>
    </row>
    <row r="205" spans="1:12" x14ac:dyDescent="0.25">
      <c r="A205" s="5">
        <v>2023</v>
      </c>
      <c r="B205" s="5">
        <v>4</v>
      </c>
      <c r="C205" s="6" t="s">
        <v>62</v>
      </c>
      <c r="D205" s="5" t="s">
        <v>13</v>
      </c>
      <c r="E205" s="7">
        <v>93.978999999999999</v>
      </c>
      <c r="F205" s="7">
        <v>74.317999999999998</v>
      </c>
      <c r="G205" s="7">
        <v>20.021000000000001</v>
      </c>
      <c r="H205" s="7">
        <v>188.31800000000001</v>
      </c>
      <c r="I205" s="8">
        <v>14138.628000000001</v>
      </c>
      <c r="J205" s="8">
        <v>11306.127</v>
      </c>
      <c r="K205" s="8">
        <v>2814.931</v>
      </c>
      <c r="L205" s="8">
        <v>28259.686000000002</v>
      </c>
    </row>
    <row r="206" spans="1:12" x14ac:dyDescent="0.25">
      <c r="A206" s="5">
        <v>2023</v>
      </c>
      <c r="B206" s="5">
        <v>4</v>
      </c>
      <c r="C206" s="6" t="s">
        <v>63</v>
      </c>
      <c r="D206" s="5" t="s">
        <v>13</v>
      </c>
      <c r="E206" s="7">
        <v>21.957999999999998</v>
      </c>
      <c r="F206" s="7">
        <v>6.367</v>
      </c>
      <c r="G206" s="7">
        <v>1.1299999999999999</v>
      </c>
      <c r="H206" s="7">
        <v>29.454999999999998</v>
      </c>
      <c r="I206" s="8">
        <v>3179.261</v>
      </c>
      <c r="J206" s="8">
        <v>934.05700000000002</v>
      </c>
      <c r="K206" s="8">
        <v>164.56700000000001</v>
      </c>
      <c r="L206" s="8">
        <v>4277.884</v>
      </c>
    </row>
    <row r="207" spans="1:12" x14ac:dyDescent="0.25">
      <c r="A207" s="5">
        <v>2023</v>
      </c>
      <c r="B207" s="5">
        <v>4</v>
      </c>
      <c r="C207" s="6" t="s">
        <v>64</v>
      </c>
      <c r="D207" s="5" t="s">
        <v>13</v>
      </c>
      <c r="E207" s="7">
        <v>14.334</v>
      </c>
      <c r="F207" s="7">
        <v>1.8720000000000001</v>
      </c>
      <c r="G207" s="7">
        <v>0.39100000000000001</v>
      </c>
      <c r="H207" s="7">
        <v>16.597000000000001</v>
      </c>
      <c r="I207" s="8">
        <v>2281.7240000000002</v>
      </c>
      <c r="J207" s="8">
        <v>301.77100000000002</v>
      </c>
      <c r="K207" s="8">
        <v>62.457999999999998</v>
      </c>
      <c r="L207" s="8">
        <v>2645.953</v>
      </c>
    </row>
    <row r="208" spans="1:12" ht="60" customHeight="1" x14ac:dyDescent="0.25">
      <c r="A208" s="32" t="s">
        <v>66</v>
      </c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</row>
  </sheetData>
  <autoFilter ref="A3:L208" xr:uid="{00000000-0009-0000-0000-000002000000}"/>
  <mergeCells count="5">
    <mergeCell ref="A1:L1"/>
    <mergeCell ref="A2:D2"/>
    <mergeCell ref="E2:H2"/>
    <mergeCell ref="I2:L2"/>
    <mergeCell ref="A208:L208"/>
  </mergeCells>
  <pageMargins left="0.75" right="0.75" top="1" bottom="1" header="0.5" footer="0.5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Solar sorted</vt:lpstr>
      <vt:lpstr>Summary Table</vt:lpstr>
      <vt:lpstr>Customers by State</vt:lpstr>
      <vt:lpstr>Current Month</vt:lpstr>
      <vt:lpstr>Monthly Totals- US</vt:lpstr>
      <vt:lpstr>Monthly Totals- States</vt:lpstr>
      <vt:lpstr>'Current Month'!Print_Titles</vt:lpstr>
      <vt:lpstr>'Monthly Totals- States'!Print_Titles</vt:lpstr>
      <vt:lpstr>'Monthly Totals- US'!Print_Titles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McDonald</dc:creator>
  <cp:lastModifiedBy>Connie Lemley</cp:lastModifiedBy>
  <dcterms:created xsi:type="dcterms:W3CDTF">2023-06-26T20:18:10Z</dcterms:created>
  <dcterms:modified xsi:type="dcterms:W3CDTF">2023-08-02T17:52:55Z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{770F0695-CFBC-443A-8AA2-7700D7CD3369}</vt:lpwstr>
  </property>
</Properties>
</file>