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2022-00387 Ebon Special Contract\06_All Filed Discovery\02_AG-KIUC Discovery\1st Set of DR\29\"/>
    </mc:Choice>
  </mc:AlternateContent>
  <xr:revisionPtr revIDLastSave="0" documentId="8_{A8D9B324-CDDD-45B2-B883-84D87548C66E}" xr6:coauthVersionLast="47" xr6:coauthVersionMax="47" xr10:uidLastSave="{00000000-0000-0000-0000-000000000000}"/>
  <bookViews>
    <workbookView xWindow="-26070" yWindow="375" windowWidth="16830" windowHeight="16365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6" i="1" s="1"/>
  <c r="F12" i="1"/>
  <c r="F16" i="1" s="1"/>
  <c r="G12" i="1"/>
  <c r="G16" i="1" s="1"/>
  <c r="H12" i="1"/>
  <c r="H16" i="1" s="1"/>
  <c r="I12" i="1"/>
  <c r="I16" i="1" s="1"/>
  <c r="J12" i="1"/>
  <c r="J16" i="1" s="1"/>
  <c r="K12" i="1"/>
  <c r="K16" i="1" s="1"/>
  <c r="L12" i="1"/>
  <c r="L16" i="1" s="1"/>
  <c r="M12" i="1"/>
  <c r="M16" i="1" s="1"/>
  <c r="D12" i="1"/>
  <c r="D16" i="1" s="1"/>
</calcChain>
</file>

<file path=xl/sharedStrings.xml><?xml version="1.0" encoding="utf-8"?>
<sst xmlns="http://schemas.openxmlformats.org/spreadsheetml/2006/main" count="36" uniqueCount="31">
  <si>
    <t>Post 12/7/22</t>
  </si>
  <si>
    <t>DY 22/23</t>
  </si>
  <si>
    <t>DY 23/24</t>
  </si>
  <si>
    <t>DY 24/25</t>
  </si>
  <si>
    <t>DY 25/26</t>
  </si>
  <si>
    <t>DY 26/27</t>
  </si>
  <si>
    <t>DY 27/28</t>
  </si>
  <si>
    <t>DY 28/29</t>
  </si>
  <si>
    <t>DY 29/30</t>
  </si>
  <si>
    <t>DY 30/31</t>
  </si>
  <si>
    <t>Big Sandy 1</t>
  </si>
  <si>
    <t>Mitchell 1</t>
  </si>
  <si>
    <t>Mitchell 2</t>
  </si>
  <si>
    <t>Demand Response</t>
  </si>
  <si>
    <t>Estimated Load Obligation</t>
  </si>
  <si>
    <t>Estimated Position</t>
  </si>
  <si>
    <t>Estimated Available Capacity</t>
  </si>
  <si>
    <t>Description</t>
  </si>
  <si>
    <t>Retirement Assumption</t>
  </si>
  <si>
    <t>N/A</t>
  </si>
  <si>
    <t>2031*</t>
  </si>
  <si>
    <t>Installed Capacity</t>
  </si>
  <si>
    <t>*assumes life extension thru 2032</t>
  </si>
  <si>
    <t>DY 31/32</t>
  </si>
  <si>
    <t>Short Term Market Purchase</t>
  </si>
  <si>
    <t>Kentucky Power Company</t>
  </si>
  <si>
    <t>TBD IRP Update Driven Solution</t>
  </si>
  <si>
    <t>2028**</t>
  </si>
  <si>
    <t>** assumes availability through 5/31/2028</t>
  </si>
  <si>
    <t>TBD</t>
  </si>
  <si>
    <t>Forecasted Capacity Position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</si>
</sst>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1" fillId="0" borderId="0" xfId="1" applyNumberFormat="1" applyFont="1"/>
    <xf numFmtId="0" fontId="2" fillId="0" borderId="0" xfId="0" applyFont="1" applyAlignment="1">
      <alignment horizontal="center" wrapText="1"/>
    </xf>
    <xf numFmtId="166" fontId="0" fillId="0" borderId="0" xfId="0" applyNumberFormat="1"/>
    <xf numFmtId="164" fontId="3" fillId="0" borderId="0" xfId="1" applyNumberFormat="1" applyFont="1"/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9"/>
  <sheetViews>
    <sheetView tabSelected="1" workbookViewId="0">
      <selection activeCell="A4" sqref="A4"/>
    </sheetView>
  </sheetViews>
  <sheetFormatPr defaultRowHeight="15" x14ac:dyDescent="0.25"/>
  <cols>
    <col min="1" max="1" width="39" customWidth="1"/>
    <col min="2" max="2" width="15.28515625" customWidth="1"/>
    <col min="3" max="3" width="12.85546875" customWidth="1"/>
    <col min="4" max="4" width="12.140625" bestFit="1" customWidth="1"/>
    <col min="5" max="8" width="9.5703125" bestFit="1" customWidth="1"/>
    <col min="11" max="11" width="9.5703125" bestFit="1" customWidth="1"/>
  </cols>
  <sheetData>
    <row r="1" spans="1:14" x14ac:dyDescent="0.25">
      <c r="A1" s="10" t="s">
        <v>25</v>
      </c>
    </row>
    <row r="2" spans="1:14" x14ac:dyDescent="0.25">
      <c r="A2" s="5" t="s">
        <v>30</v>
      </c>
      <c r="B2" s="5"/>
      <c r="C2" s="5"/>
    </row>
    <row r="3" spans="1:14" x14ac:dyDescent="0.25">
      <c r="D3" s="5" t="s">
        <v>0</v>
      </c>
      <c r="E3" s="5"/>
      <c r="F3" s="5"/>
      <c r="G3" s="5"/>
      <c r="H3" s="5"/>
      <c r="I3" s="5"/>
      <c r="J3" s="5"/>
      <c r="K3" s="5"/>
      <c r="L3" s="5"/>
      <c r="M3" s="5"/>
    </row>
    <row r="4" spans="1:14" ht="30" x14ac:dyDescent="0.25">
      <c r="A4" s="5" t="s">
        <v>17</v>
      </c>
      <c r="B4" s="7" t="s">
        <v>21</v>
      </c>
      <c r="C4" s="7" t="s">
        <v>18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23</v>
      </c>
    </row>
    <row r="6" spans="1:14" x14ac:dyDescent="0.25">
      <c r="A6" s="2" t="s">
        <v>10</v>
      </c>
      <c r="B6" s="11">
        <v>295.39999999999998</v>
      </c>
      <c r="C6" s="2" t="s">
        <v>20</v>
      </c>
      <c r="D6" s="1">
        <v>284.5</v>
      </c>
      <c r="E6" s="1">
        <v>286.8</v>
      </c>
      <c r="F6" s="1">
        <v>285.8</v>
      </c>
      <c r="G6" s="1">
        <v>285.8</v>
      </c>
      <c r="H6" s="1">
        <v>285.8</v>
      </c>
      <c r="I6" s="1">
        <v>285.8</v>
      </c>
      <c r="J6" s="1">
        <v>285.8</v>
      </c>
      <c r="K6" s="1">
        <v>285.8</v>
      </c>
      <c r="L6" s="6">
        <v>285.8</v>
      </c>
      <c r="M6" s="6">
        <v>285.8</v>
      </c>
    </row>
    <row r="7" spans="1:14" x14ac:dyDescent="0.25">
      <c r="A7" s="2" t="s">
        <v>11</v>
      </c>
      <c r="B7" s="11">
        <v>385</v>
      </c>
      <c r="C7" s="2" t="s">
        <v>27</v>
      </c>
      <c r="D7" s="1">
        <v>214.5</v>
      </c>
      <c r="E7" s="1">
        <v>291.89999999999998</v>
      </c>
      <c r="F7" s="1">
        <v>301.7</v>
      </c>
      <c r="G7" s="1">
        <v>301.7</v>
      </c>
      <c r="H7" s="1">
        <v>301.7</v>
      </c>
      <c r="I7" s="1">
        <v>301.7</v>
      </c>
      <c r="J7" s="1">
        <v>0</v>
      </c>
      <c r="K7" s="1">
        <v>0</v>
      </c>
      <c r="L7" s="1">
        <v>0</v>
      </c>
      <c r="M7" s="1">
        <v>0</v>
      </c>
    </row>
    <row r="8" spans="1:14" x14ac:dyDescent="0.25">
      <c r="A8" s="2" t="s">
        <v>12</v>
      </c>
      <c r="B8" s="11">
        <v>395.1</v>
      </c>
      <c r="C8" s="2" t="s">
        <v>27</v>
      </c>
      <c r="D8" s="1">
        <v>354.6</v>
      </c>
      <c r="E8" s="1">
        <v>356.6</v>
      </c>
      <c r="F8" s="1">
        <v>350.1</v>
      </c>
      <c r="G8" s="1">
        <v>350.1</v>
      </c>
      <c r="H8" s="1">
        <v>350.1</v>
      </c>
      <c r="I8" s="1">
        <v>350.1</v>
      </c>
      <c r="J8" s="1">
        <v>0</v>
      </c>
      <c r="K8" s="1">
        <v>0</v>
      </c>
      <c r="L8" s="1">
        <v>0</v>
      </c>
      <c r="M8" s="1">
        <v>0</v>
      </c>
    </row>
    <row r="9" spans="1:14" x14ac:dyDescent="0.25">
      <c r="A9" s="2" t="s">
        <v>24</v>
      </c>
      <c r="B9" s="2" t="s">
        <v>19</v>
      </c>
      <c r="C9" s="2" t="s">
        <v>19</v>
      </c>
      <c r="D9" s="9">
        <v>152.4</v>
      </c>
      <c r="E9" s="9">
        <v>70.2</v>
      </c>
      <c r="F9" s="9">
        <v>80</v>
      </c>
      <c r="G9" s="9">
        <v>57.6</v>
      </c>
      <c r="H9" s="9">
        <v>59</v>
      </c>
      <c r="I9" s="9">
        <v>101.2</v>
      </c>
      <c r="J9" s="9">
        <v>0</v>
      </c>
      <c r="K9" s="9">
        <v>0</v>
      </c>
      <c r="L9" s="9">
        <v>0</v>
      </c>
      <c r="M9" s="9">
        <v>0</v>
      </c>
    </row>
    <row r="10" spans="1:14" x14ac:dyDescent="0.25">
      <c r="A10" s="2" t="s">
        <v>26</v>
      </c>
      <c r="B10" s="2" t="s">
        <v>29</v>
      </c>
      <c r="C10" s="2" t="s">
        <v>29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746.7</v>
      </c>
      <c r="K10" s="9">
        <v>744.3</v>
      </c>
      <c r="L10" s="9">
        <v>740.8</v>
      </c>
      <c r="M10" s="9">
        <v>737.9</v>
      </c>
    </row>
    <row r="11" spans="1:14" x14ac:dyDescent="0.25">
      <c r="A11" s="2" t="s">
        <v>13</v>
      </c>
      <c r="B11" s="2" t="s">
        <v>19</v>
      </c>
      <c r="C11" s="2" t="s">
        <v>19</v>
      </c>
      <c r="D11" s="1">
        <v>8.4</v>
      </c>
      <c r="E11" s="1">
        <v>9.3000000000000007</v>
      </c>
      <c r="F11" s="1">
        <v>9.3000000000000007</v>
      </c>
      <c r="G11" s="1">
        <v>7.1</v>
      </c>
      <c r="H11" s="1">
        <v>7.1</v>
      </c>
      <c r="I11" s="1">
        <v>7.1</v>
      </c>
      <c r="J11" s="1">
        <v>7.1</v>
      </c>
      <c r="K11" s="1">
        <v>7.1</v>
      </c>
      <c r="L11" s="1">
        <v>7.1</v>
      </c>
      <c r="M11" s="1">
        <v>7.1</v>
      </c>
    </row>
    <row r="12" spans="1:14" x14ac:dyDescent="0.25">
      <c r="A12" s="5" t="s">
        <v>16</v>
      </c>
      <c r="B12" s="3"/>
      <c r="C12" s="3"/>
      <c r="D12" s="4">
        <f>SUM(D6:D11)</f>
        <v>1014.4</v>
      </c>
      <c r="E12" s="4">
        <f t="shared" ref="E12:M12" si="0">SUM(E6:E11)</f>
        <v>1014.8000000000001</v>
      </c>
      <c r="F12" s="4">
        <f t="shared" si="0"/>
        <v>1026.9000000000001</v>
      </c>
      <c r="G12" s="4">
        <f t="shared" si="0"/>
        <v>1002.3000000000001</v>
      </c>
      <c r="H12" s="4">
        <f t="shared" si="0"/>
        <v>1003.7</v>
      </c>
      <c r="I12" s="4">
        <f t="shared" si="0"/>
        <v>1045.8999999999999</v>
      </c>
      <c r="J12" s="4">
        <f t="shared" si="0"/>
        <v>1039.5999999999999</v>
      </c>
      <c r="K12" s="4">
        <f t="shared" si="0"/>
        <v>1037.1999999999998</v>
      </c>
      <c r="L12" s="4">
        <f t="shared" si="0"/>
        <v>1033.6999999999998</v>
      </c>
      <c r="M12" s="4">
        <f t="shared" si="0"/>
        <v>1030.8</v>
      </c>
    </row>
    <row r="13" spans="1:14" x14ac:dyDescent="0.25">
      <c r="A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5" t="s">
        <v>14</v>
      </c>
      <c r="B14" s="3"/>
      <c r="C14" s="3"/>
      <c r="D14" s="4">
        <v>1014.4</v>
      </c>
      <c r="E14" s="4">
        <v>1014.8</v>
      </c>
      <c r="F14" s="4">
        <v>1019.6</v>
      </c>
      <c r="G14" s="4">
        <v>1002.3</v>
      </c>
      <c r="H14" s="4">
        <v>1003.7</v>
      </c>
      <c r="I14" s="4">
        <v>1045.9000000000001</v>
      </c>
      <c r="J14" s="4">
        <v>1039.5999999999999</v>
      </c>
      <c r="K14" s="4">
        <v>1037.2</v>
      </c>
      <c r="L14" s="4">
        <v>1033.7</v>
      </c>
      <c r="M14" s="4">
        <v>1030.8</v>
      </c>
      <c r="N14" s="8"/>
    </row>
    <row r="15" spans="1:14" x14ac:dyDescent="0.25">
      <c r="A15" s="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5" t="s">
        <v>15</v>
      </c>
      <c r="B16" s="3"/>
      <c r="C16" s="3"/>
      <c r="D16" s="4">
        <f>+D12-D14</f>
        <v>0</v>
      </c>
      <c r="E16" s="4">
        <f t="shared" ref="E16:M16" si="1">+E12-E14</f>
        <v>0</v>
      </c>
      <c r="F16" s="4">
        <f t="shared" si="1"/>
        <v>7.3000000000000682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</row>
    <row r="17" spans="1:1" x14ac:dyDescent="0.25">
      <c r="A17" s="2"/>
    </row>
    <row r="18" spans="1:1" x14ac:dyDescent="0.25">
      <c r="A18" s="2" t="s">
        <v>22</v>
      </c>
    </row>
    <row r="19" spans="1:1" x14ac:dyDescent="0.25">
      <c r="A19" s="2" t="s">
        <v>28</v>
      </c>
    </row>
  </sheetData>
  <pageMargins left="0.7" right="0.7" top="0.75" bottom="0.75" header="0.3" footer="0.3"/>
  <pageSetup orientation="portrait" horizontalDpi="90" verticalDpi="90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Yjc2MGFkYTUtMTJiZS00YTk5LTljNTgtZTM4NjU1Nzg3ZTMzIiB2YWx1ZT0iIiB4bWxucz0iaHR0cDovL3d3dy5ib2xkb25qYW1lcy5jb20vMjAwOC8wMS9zaWUvaW50ZXJuYWwvbGFiZWwiIC8+PGVsZW1lbnQgdWlkPSI0NzI1NzU5OC0wYzgyLTQ0MDItOTAyMi1kYzEzZDU0YWFmNTMiIHZhbHVlPSIiIHhtbG5zPSJodHRwOi8vd3d3LmJvbGRvbmphbWVzLmNvbS8yMDA4LzAxL3NpZS9pbnRlcm5hbC9sYWJlbCIgLz48ZWxlbWVudCB1aWQ9ImQxNGY1YzM2LWY0NGEtNDMxNS1iNDM4LTAwNWNmZThmMDY5ZiIgdmFsdWU9IiIgeG1sbnM9Imh0dHA6Ly93d3cuYm9sZG9uamFtZXMuY29tLzIwMDgvMDEvc2llL2ludGVybmFsL2xhYmVsIiAvPjwvc2lzbD48VXNlck5hbWU+Q09SUFxzMTg3NTYyPC9Vc2VyTmFtZT48RGF0ZVRpbWU+MTIvMTkvMjAyMiA3OjEwOjU2IFBNPC9EYXRlVGltZT48TGFiZWxTdHJpbmc+QUVQIENvbmZpZGVudGl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1f6a98d5-4e6a-406f-8258-3f07b61a1b98" value=""/>
  <element uid="b760ada5-12be-4a99-9c58-e38655787e33" value=""/>
  <element uid="47257598-0c82-4402-9022-dc13d54aaf53" value=""/>
  <element uid="d14f5c36-f44a-4315-b438-005cfe8f069f" value=""/>
</sisl>
</file>

<file path=customXml/itemProps1.xml><?xml version="1.0" encoding="utf-8"?>
<ds:datastoreItem xmlns:ds="http://schemas.openxmlformats.org/officeDocument/2006/customXml" ds:itemID="{C1C2CFE0-C55E-49B9-9567-C6DEB9E832A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A2E2537-EDFE-416A-9515-44E7D0E109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s187562</dc:creator>
  <cp:keywords>AEP Confidential</cp:keywords>
  <cp:lastModifiedBy>s007506</cp:lastModifiedBy>
  <dcterms:created xsi:type="dcterms:W3CDTF">2022-12-19T18:34:09Z</dcterms:created>
  <dcterms:modified xsi:type="dcterms:W3CDTF">2022-12-22T20:50:43Z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ff0f8599-00b8-4810-9bf3-49bd7b9905c9</vt:lpwstr>
  </property>
  <property fmtid="{D5CDD505-2E9C-101B-9397-08002B2CF9AE}" pid="3" name="bjSaver">
    <vt:lpwstr>C+IFf/FJ+0WE3i6sBVAUISF/O6fIeRow</vt:lpwstr>
  </property>
  <property fmtid="{D5CDD505-2E9C-101B-9397-08002B2CF9AE}" pid="4" name="bjDocumentSecurityLabel">
    <vt:lpwstr>AEP Confidential</vt:lpwstr>
  </property>
  <property fmtid="{D5CDD505-2E9C-101B-9397-08002B2CF9AE}" pid="5" name="MSIP_Label_ca1b0da0-8f50-4f04-9edf-df46c2e35df5_SiteId">
    <vt:lpwstr>15f3c881-6b03-4ff6-8559-77bf5177818f</vt:lpwstr>
  </property>
  <property fmtid="{D5CDD505-2E9C-101B-9397-08002B2CF9AE}" pid="6" name="MSIP_Label_ca1b0da0-8f50-4f04-9edf-df46c2e35df5_Name">
    <vt:lpwstr>AEP Confidential</vt:lpwstr>
  </property>
  <property fmtid="{D5CDD505-2E9C-101B-9397-08002B2CF9AE}" pid="7" name="MSIP_Label_ca1b0da0-8f50-4f04-9edf-df46c2e35df5_Enabled">
    <vt:lpwstr>true</vt:lpwstr>
  </property>
  <property fmtid="{D5CDD505-2E9C-101B-9397-08002B2CF9AE}" pid="8" name="bjLabelHistoryID">
    <vt:lpwstr>{C1C2CFE0-C55E-49B9-9567-C6DEB9E832A2}</vt:lpwstr>
  </property>
  <property fmtid="{D5CDD505-2E9C-101B-9397-08002B2CF9AE}" pid="9" name="bjCentreFooterLabel-first">
    <vt:lpwstr>&amp;"Calibri,Regular"&amp;11&amp;B&amp;K000000AEP CONFIDENTIAL</vt:lpwstr>
  </property>
  <property fmtid="{D5CDD505-2E9C-101B-9397-08002B2CF9AE}" pid="10" name="bjCentreFooterLabel-even">
    <vt:lpwstr>&amp;"Calibri,Regular"&amp;11&amp;B&amp;K000000AEP CONFIDENTIAL</vt:lpwstr>
  </property>
  <property fmtid="{D5CDD505-2E9C-101B-9397-08002B2CF9AE}" pid="11" name="bjCentreFooterLabel">
    <vt:lpwstr>&amp;"Calibri,Regular"&amp;11&amp;B&amp;K000000AEP CONFIDENTIAL</vt:lpwstr>
  </property>
  <property fmtid="{D5CDD505-2E9C-101B-9397-08002B2CF9AE}" pid="12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3" name="bjDocumentLabelXML-0">
    <vt:lpwstr>ames.com/2008/01/sie/internal/label"&gt;&lt;element uid="1f6a98d5-4e6a-406f-8258-3f07b61a1b98" value="" /&gt;&lt;element uid="b760ada5-12be-4a99-9c58-e38655787e33" value="" /&gt;&lt;element uid="47257598-0c82-4402-9022-dc13d54aaf53" value="" /&gt;&lt;element uid="d14f5c36-f44a-4</vt:lpwstr>
  </property>
  <property fmtid="{D5CDD505-2E9C-101B-9397-08002B2CF9AE}" pid="14" name="bjDocumentLabelXML-1">
    <vt:lpwstr>315-b438-005cfe8f069f" value="" /&gt;&lt;/sisl&gt;</vt:lpwstr>
  </property>
  <property fmtid="{D5CDD505-2E9C-101B-9397-08002B2CF9AE}" pid="15" name="bjClsUserRVM">
    <vt:lpwstr>[]</vt:lpwstr>
  </property>
</Properties>
</file>