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b35b2eaaa32b5d/Documents/BPWD 2ND RESPONSE TO PSC/"/>
    </mc:Choice>
  </mc:AlternateContent>
  <xr:revisionPtr revIDLastSave="0" documentId="8_{21228D18-44AB-4359-99A8-641F198C52A0}" xr6:coauthVersionLast="47" xr6:coauthVersionMax="47" xr10:uidLastSave="{00000000-0000-0000-0000-000000000000}"/>
  <bookViews>
    <workbookView xWindow="-120" yWindow="-120" windowWidth="29040" windowHeight="15720" xr2:uid="{8B23C954-782C-47CB-B5BF-78373D4FDB97}"/>
  </bookViews>
  <sheets>
    <sheet name="Other Water Revenues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'Other Water Revenues'!$A:$B,'Other Water Revenues'!$1:$1</definedName>
    <definedName name="QB_COLUMN_1" localSheetId="0" hidden="1">'Other Water Revenues'!#REF!</definedName>
    <definedName name="QB_COLUMN_28" localSheetId="0" hidden="1">'Other Water Revenues'!$G$1</definedName>
    <definedName name="QB_COLUMN_29" localSheetId="0" hidden="1">'Other Water Revenues'!$H$1</definedName>
    <definedName name="QB_COLUMN_3" localSheetId="0" hidden="1">'Other Water Revenues'!$C$1</definedName>
    <definedName name="QB_COLUMN_31" localSheetId="0" hidden="1">'Other Water Revenues'!$I$1</definedName>
    <definedName name="QB_COLUMN_4" localSheetId="0" hidden="1">'Other Water Revenues'!$D$1</definedName>
    <definedName name="QB_COLUMN_7" localSheetId="0" hidden="1">'Other Water Revenues'!$E$1</definedName>
    <definedName name="QB_COLUMN_8" localSheetId="0" hidden="1">'Other Water Revenues'!$F$1</definedName>
    <definedName name="QB_DATA_0" localSheetId="0" hidden="1">'Other Water Revenues'!$3:$3,'Other Water Revenues'!$4:$4,'Other Water Revenues'!$5:$5,'Other Water Revenues'!$6:$6,'Other Water Revenues'!$7:$7,'Other Water Revenues'!$8:$8,'Other Water Revenues'!$9:$9,'Other Water Revenues'!$10:$10,'Other Water Revenues'!$11:$11,'Other Water Revenues'!$12:$12,'Other Water Revenues'!$13:$13,'Other Water Revenues'!$14:$14,'Other Water Revenues'!$15:$15,'Other Water Revenues'!$16:$16,'Other Water Revenues'!$17:$17,'Other Water Revenues'!$18:$18</definedName>
    <definedName name="QB_DATA_1" localSheetId="0" hidden="1">'Other Water Revenues'!$19:$19,'Other Water Revenues'!$20:$20,'Other Water Revenues'!$21:$21,'Other Water Revenues'!$22:$22,'Other Water Revenues'!$23:$23,'Other Water Revenues'!$24:$24,'Other Water Revenues'!$25:$25,'Other Water Revenues'!$26:$26,'Other Water Revenues'!$27:$27,'Other Water Revenues'!$28:$28,'Other Water Revenues'!$29:$29,'Other Water Revenues'!$30:$30,'Other Water Revenues'!$31:$31,'Other Water Revenues'!$32:$32,'Other Water Revenues'!$33:$33,'Other Water Revenues'!$34:$34</definedName>
    <definedName name="QB_DATA_2" localSheetId="0" hidden="1">'Other Water Revenues'!$35:$35,'Other Water Revenues'!$36:$36,'Other Water Revenues'!$37:$37,'Other Water Revenues'!$38:$38,'Other Water Revenues'!$39:$39,'Other Water Revenues'!$40:$40,'Other Water Revenues'!$41:$41,'Other Water Revenues'!$42:$42,'Other Water Revenues'!$43:$43,'Other Water Revenues'!$44:$44,'Other Water Revenues'!$45:$45,'Other Water Revenues'!$46:$46,'Other Water Revenues'!$47:$47,'Other Water Revenues'!$48:$48,'Other Water Revenues'!$49:$49,'Other Water Revenues'!$50:$50</definedName>
    <definedName name="QB_DATA_3" localSheetId="0" hidden="1">'Other Water Revenues'!$51:$51,'Other Water Revenues'!$52:$52,'Other Water Revenues'!$53:$53,'Other Water Revenues'!$54:$54,'Other Water Revenues'!$55:$55,'Other Water Revenues'!$56:$56,'Other Water Revenues'!$57:$57,'Other Water Revenues'!$58:$58,'Other Water Revenues'!$59:$59,'Other Water Revenues'!$60:$60,'Other Water Revenues'!$61:$61,'Other Water Revenues'!$62:$62,'Other Water Revenues'!$63:$63,'Other Water Revenues'!$64:$64,'Other Water Revenues'!$65:$65,'Other Water Revenues'!$66:$66</definedName>
    <definedName name="QB_DATA_4" localSheetId="0" hidden="1">'Other Water Revenues'!$67:$67,'Other Water Revenues'!$68:$68,'Other Water Revenues'!$69:$69,'Other Water Revenues'!$70:$70,'Other Water Revenues'!$71:$71,'Other Water Revenues'!$72:$72,'Other Water Revenues'!$73:$73,'Other Water Revenues'!$74:$74,'Other Water Revenues'!$75:$75,'Other Water Revenues'!$76:$76,'Other Water Revenues'!$77:$77,'Other Water Revenues'!$78:$78,'Other Water Revenues'!$79:$79,'Other Water Revenues'!$80:$80,'Other Water Revenues'!$81:$81,'Other Water Revenues'!$82:$82</definedName>
    <definedName name="QB_DATA_5" localSheetId="0" hidden="1">'Other Water Revenues'!$83:$83</definedName>
    <definedName name="QB_FORMULA_0" localSheetId="0" hidden="1">'Other Water Revenues'!$G$84,'Other Water Revenues'!$H$84,'Other Water Revenues'!$I$84,'Other Water Revenues'!$G$85,'Other Water Revenues'!$H$85,'Other Water Revenues'!$I$85</definedName>
    <definedName name="QB_ROW_25301" localSheetId="0" hidden="1">'Other Water Revenues'!$A$85</definedName>
    <definedName name="QB_ROW_41010" localSheetId="0" hidden="1">'Other Water Revenues'!$B$2</definedName>
    <definedName name="QB_ROW_41310" localSheetId="0" hidden="1">'Other Water Revenues'!$B$84</definedName>
    <definedName name="QBCANSUPPORTUPDATE" localSheetId="0">TRUE</definedName>
    <definedName name="QBCOMPANYFILENAME" localSheetId="0">"N:\Clients QB files no backups\bullock pen water district 2014current.QBW"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"3a99365b1e7443e0800bc71332e35678"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230</definedName>
    <definedName name="QBROWHEADERS" localSheetId="0">2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7" i="1" l="1"/>
  <c r="I109" i="1"/>
  <c r="I108" i="1"/>
  <c r="H108" i="1"/>
  <c r="H109" i="1" s="1"/>
  <c r="G108" i="1"/>
  <c r="G109" i="1" s="1"/>
  <c r="I84" i="1"/>
  <c r="I85" i="1" s="1"/>
  <c r="H84" i="1"/>
  <c r="H85" i="1" s="1"/>
  <c r="G84" i="1"/>
  <c r="G85" i="1" s="1"/>
</calcChain>
</file>

<file path=xl/sharedStrings.xml><?xml version="1.0" encoding="utf-8"?>
<sst xmlns="http://schemas.openxmlformats.org/spreadsheetml/2006/main" count="257" uniqueCount="56">
  <si>
    <t>Type</t>
  </si>
  <si>
    <t>Date</t>
  </si>
  <si>
    <t>Name</t>
  </si>
  <si>
    <t>Memo</t>
  </si>
  <si>
    <t>Debit</t>
  </si>
  <si>
    <t>Credit</t>
  </si>
  <si>
    <t>Balance</t>
  </si>
  <si>
    <t>471 · MISCELLANEOUS SERVICE REVENUE</t>
  </si>
  <si>
    <t>Total 471 · MISCELLANEOUS SERVICE REVENUE</t>
  </si>
  <si>
    <t>TOTAL</t>
  </si>
  <si>
    <t>Deposit</t>
  </si>
  <si>
    <t>Bill</t>
  </si>
  <si>
    <t>General Journal</t>
  </si>
  <si>
    <t>Check</t>
  </si>
  <si>
    <t>OPERATING RECEIPTS</t>
  </si>
  <si>
    <t>CHARLES HUNGLER</t>
  </si>
  <si>
    <t>KENTUCKY STATE TREASURER</t>
  </si>
  <si>
    <t>CHARGEBACK</t>
  </si>
  <si>
    <t>LABOR</t>
  </si>
  <si>
    <t>RECORD SALES TAX DISCOUNT</t>
  </si>
  <si>
    <t>DRY RIDGE READINGS</t>
  </si>
  <si>
    <t>INVOICE</t>
  </si>
  <si>
    <t>POSTAGE</t>
  </si>
  <si>
    <t>CITY OF DRY RIDGE BILLING-READING</t>
  </si>
  <si>
    <t>TRIP FEE DANDREA</t>
  </si>
  <si>
    <t>LABOR TO MOVE GREENE'S METER</t>
  </si>
  <si>
    <t>INV BULK WATER V NUNN</t>
  </si>
  <si>
    <t>RECONNECT FEES</t>
  </si>
  <si>
    <t>RECONNECT FEE</t>
  </si>
  <si>
    <t>FILING OF EASEMENT DEMATEO</t>
  </si>
  <si>
    <t>FEES</t>
  </si>
  <si>
    <t>RESTITUTION FROM CHRISTINE BELEW FOR INDEPENDENCE PIKE BILL</t>
  </si>
  <si>
    <t>RET CHK + FEE/ MICHELLE SMITH</t>
  </si>
  <si>
    <t>RECONNECT  FEE WILDER</t>
  </si>
  <si>
    <t>BILLING FEE - GRANTLAND SEWER</t>
  </si>
  <si>
    <t>RETURN CHECK / RECONNECT FEES</t>
  </si>
  <si>
    <t>DISALLOWED DISCOUNT - PRIOR</t>
  </si>
  <si>
    <t>RECONNECT FEE DAVID HARP</t>
  </si>
  <si>
    <t>RECONNECT FEE PATEL CORNER MARKET</t>
  </si>
  <si>
    <t>MAN/MOLE LABOR &amp; TRUCK CHARGE</t>
  </si>
  <si>
    <t>RETURN CHECK/RECONNECT FEES</t>
  </si>
  <si>
    <t xml:space="preserve"> APRIL RECONNECT FEES</t>
  </si>
  <si>
    <t>EXCAVATOR &amp; LABOR FEE</t>
  </si>
  <si>
    <t>RETURN CK FEE (20) RECONNECT FEE (50)</t>
  </si>
  <si>
    <t>LABOR INV 2102</t>
  </si>
  <si>
    <t>DRY RIDGE READINGS (36) RECONNECTS (100)</t>
  </si>
  <si>
    <t>RECONNECT (50) RETURN CHECK FEE (40)</t>
  </si>
  <si>
    <t>DRY RIDGE BILLING-READING</t>
  </si>
  <si>
    <t>RETURN CHK FEE</t>
  </si>
  <si>
    <t>RECONNECT (28.54) RET CK FEE (20)</t>
  </si>
  <si>
    <t>ADJUSTMENT TO HUNGLER BILLING FEES</t>
  </si>
  <si>
    <t>GRANT CO SANITARY SEWER DISTRICT</t>
  </si>
  <si>
    <t>LABOR &amp; MOLE FROM INV 2021</t>
  </si>
  <si>
    <t>MONTHLY MANAGEMENT FEE</t>
  </si>
  <si>
    <t>ACCRUE PREMIUM PAYROLL DUE FROM GCSSD</t>
  </si>
  <si>
    <t>472 - MISCELLANEOUS SERVICE REVENUE - MGT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</si>
</sst>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/>
    <xf numFmtId="0" fontId="5" fillId="0" borderId="4" xfId="0" applyFont="1" applyBorder="1"/>
    <xf numFmtId="0" fontId="5" fillId="0" borderId="5" xfId="0" applyFont="1" applyBorder="1"/>
  </cellXfs>
  <cellStyles count="2">
    <cellStyle name="Normal" xfId="0" builtinId="0"/>
    <cellStyle name="Normal 2" xfId="1" xr:uid="{14CA28BE-F5D9-4839-AC34-3830495C96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231A30D1-275E-F6F8-EE42-12670B7748E6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A32CB-EFD5-4807-9BE2-90FA7BBF50AB}">
  <dimension ref="A1:I118"/>
  <sheetViews>
    <sheetView tabSelected="1" topLeftCell="C1" zoomScaleNormal="100" workbookViewId="0">
      <pane ySplit="615" activePane="bottomLeft"/>
      <selection activeCell="C1" sqref="A1:XFD1"/>
      <selection pane="bottomLeft" activeCell="F115" sqref="F115"/>
    </sheetView>
  </sheetViews>
  <sheetFormatPr defaultRowHeight="15" x14ac:dyDescent="0.25"/>
  <cols>
    <col min="1" max="1" width="3" hidden="1" customWidth="1"/>
    <col min="2" max="2" width="35.42578125" hidden="1" customWidth="1"/>
    <col min="3" max="3" width="11.85546875" bestFit="1" customWidth="1"/>
    <col min="4" max="4" width="8.7109375" bestFit="1" customWidth="1"/>
    <col min="5" max="5" width="30.5703125" customWidth="1"/>
    <col min="6" max="6" width="34.28515625" customWidth="1"/>
    <col min="7" max="7" width="7.5703125" customWidth="1"/>
    <col min="8" max="9" width="9.85546875" customWidth="1"/>
  </cols>
  <sheetData>
    <row r="1" spans="1:9" s="12" customFormat="1" ht="15.75" thickBot="1" x14ac:dyDescent="0.3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</row>
    <row r="2" spans="1:9" ht="15.75" thickTop="1" x14ac:dyDescent="0.25">
      <c r="A2" s="1"/>
      <c r="B2" s="1" t="s">
        <v>7</v>
      </c>
      <c r="C2" s="1"/>
      <c r="D2" s="2"/>
      <c r="E2" s="1"/>
      <c r="F2" s="1"/>
      <c r="G2" s="3"/>
      <c r="H2" s="3"/>
      <c r="I2" s="3"/>
    </row>
    <row r="3" spans="1:9" x14ac:dyDescent="0.25">
      <c r="A3" s="4"/>
      <c r="B3" s="4"/>
      <c r="C3" s="4" t="s">
        <v>10</v>
      </c>
      <c r="D3" s="5">
        <v>44211</v>
      </c>
      <c r="E3" s="4" t="s">
        <v>14</v>
      </c>
      <c r="F3" s="4" t="s">
        <v>18</v>
      </c>
      <c r="G3" s="6"/>
      <c r="H3" s="6">
        <v>138.6</v>
      </c>
      <c r="I3" s="6">
        <v>138.6</v>
      </c>
    </row>
    <row r="4" spans="1:9" x14ac:dyDescent="0.25">
      <c r="A4" s="4"/>
      <c r="B4" s="4"/>
      <c r="C4" s="4" t="s">
        <v>10</v>
      </c>
      <c r="D4" s="5">
        <v>44216</v>
      </c>
      <c r="E4" s="4" t="s">
        <v>14</v>
      </c>
      <c r="F4" s="4" t="s">
        <v>18</v>
      </c>
      <c r="G4" s="6"/>
      <c r="H4" s="6">
        <v>100</v>
      </c>
      <c r="I4" s="6">
        <v>238.6</v>
      </c>
    </row>
    <row r="5" spans="1:9" x14ac:dyDescent="0.25">
      <c r="A5" s="4"/>
      <c r="B5" s="4"/>
      <c r="C5" s="4" t="s">
        <v>10</v>
      </c>
      <c r="D5" s="5">
        <v>44221</v>
      </c>
      <c r="E5" s="4" t="s">
        <v>14</v>
      </c>
      <c r="F5" s="4" t="s">
        <v>33</v>
      </c>
      <c r="G5" s="6"/>
      <c r="H5" s="6">
        <v>50</v>
      </c>
      <c r="I5" s="6">
        <v>288.60000000000002</v>
      </c>
    </row>
    <row r="6" spans="1:9" x14ac:dyDescent="0.25">
      <c r="A6" s="4"/>
      <c r="B6" s="4"/>
      <c r="C6" s="4" t="s">
        <v>11</v>
      </c>
      <c r="D6" s="5">
        <v>44227</v>
      </c>
      <c r="E6" s="4" t="s">
        <v>15</v>
      </c>
      <c r="F6" s="4" t="s">
        <v>34</v>
      </c>
      <c r="G6" s="6"/>
      <c r="H6" s="6">
        <v>407.8</v>
      </c>
      <c r="I6" s="6">
        <v>696.4</v>
      </c>
    </row>
    <row r="7" spans="1:9" x14ac:dyDescent="0.25">
      <c r="A7" s="4"/>
      <c r="B7" s="4"/>
      <c r="C7" s="4" t="s">
        <v>12</v>
      </c>
      <c r="D7" s="5">
        <v>44227</v>
      </c>
      <c r="E7" s="4"/>
      <c r="F7" s="4" t="s">
        <v>35</v>
      </c>
      <c r="G7" s="6"/>
      <c r="H7" s="6">
        <v>394.18</v>
      </c>
      <c r="I7" s="6">
        <v>1090.58</v>
      </c>
    </row>
    <row r="8" spans="1:9" x14ac:dyDescent="0.25">
      <c r="A8" s="4"/>
      <c r="B8" s="4"/>
      <c r="C8" s="4" t="s">
        <v>12</v>
      </c>
      <c r="D8" s="5">
        <v>44227</v>
      </c>
      <c r="E8" s="4"/>
      <c r="F8" s="4" t="s">
        <v>19</v>
      </c>
      <c r="G8" s="6"/>
      <c r="H8" s="6">
        <v>26.12</v>
      </c>
      <c r="I8" s="6">
        <v>1116.7</v>
      </c>
    </row>
    <row r="9" spans="1:9" x14ac:dyDescent="0.25">
      <c r="A9" s="4"/>
      <c r="B9" s="4"/>
      <c r="C9" s="4" t="s">
        <v>11</v>
      </c>
      <c r="D9" s="5">
        <v>44227</v>
      </c>
      <c r="E9" s="4" t="s">
        <v>16</v>
      </c>
      <c r="F9" s="4" t="s">
        <v>36</v>
      </c>
      <c r="G9" s="6">
        <v>23.7</v>
      </c>
      <c r="H9" s="6"/>
      <c r="I9" s="6">
        <v>1093</v>
      </c>
    </row>
    <row r="10" spans="1:9" x14ac:dyDescent="0.25">
      <c r="A10" s="4"/>
      <c r="B10" s="4"/>
      <c r="C10" s="4" t="s">
        <v>10</v>
      </c>
      <c r="D10" s="5">
        <v>44228</v>
      </c>
      <c r="E10" s="4" t="s">
        <v>14</v>
      </c>
      <c r="F10" s="4" t="s">
        <v>37</v>
      </c>
      <c r="G10" s="6"/>
      <c r="H10" s="6">
        <v>50</v>
      </c>
      <c r="I10" s="6">
        <v>1143</v>
      </c>
    </row>
    <row r="11" spans="1:9" x14ac:dyDescent="0.25">
      <c r="A11" s="4"/>
      <c r="B11" s="4"/>
      <c r="C11" s="4" t="s">
        <v>10</v>
      </c>
      <c r="D11" s="5">
        <v>44230</v>
      </c>
      <c r="E11" s="4" t="s">
        <v>14</v>
      </c>
      <c r="F11" s="4" t="s">
        <v>38</v>
      </c>
      <c r="G11" s="6"/>
      <c r="H11" s="6">
        <v>50</v>
      </c>
      <c r="I11" s="6">
        <v>1193</v>
      </c>
    </row>
    <row r="12" spans="1:9" x14ac:dyDescent="0.25">
      <c r="A12" s="4"/>
      <c r="B12" s="4"/>
      <c r="C12" s="4" t="s">
        <v>10</v>
      </c>
      <c r="D12" s="5">
        <v>44235</v>
      </c>
      <c r="E12" s="4" t="s">
        <v>14</v>
      </c>
      <c r="F12" s="4" t="s">
        <v>20</v>
      </c>
      <c r="G12" s="6"/>
      <c r="H12" s="6">
        <v>34</v>
      </c>
      <c r="I12" s="6">
        <v>1227</v>
      </c>
    </row>
    <row r="13" spans="1:9" x14ac:dyDescent="0.25">
      <c r="A13" s="4"/>
      <c r="B13" s="4"/>
      <c r="C13" s="4" t="s">
        <v>10</v>
      </c>
      <c r="D13" s="5">
        <v>44244</v>
      </c>
      <c r="E13" s="4" t="s">
        <v>14</v>
      </c>
      <c r="F13" s="4" t="s">
        <v>39</v>
      </c>
      <c r="G13" s="6"/>
      <c r="H13" s="6">
        <v>247.5</v>
      </c>
      <c r="I13" s="6">
        <v>1474.5</v>
      </c>
    </row>
    <row r="14" spans="1:9" x14ac:dyDescent="0.25">
      <c r="A14" s="4"/>
      <c r="B14" s="4"/>
      <c r="C14" s="4" t="s">
        <v>10</v>
      </c>
      <c r="D14" s="5">
        <v>44246</v>
      </c>
      <c r="E14" s="4" t="s">
        <v>14</v>
      </c>
      <c r="F14" s="4" t="s">
        <v>21</v>
      </c>
      <c r="G14" s="6"/>
      <c r="H14" s="6">
        <v>4.5</v>
      </c>
      <c r="I14" s="6">
        <v>1479</v>
      </c>
    </row>
    <row r="15" spans="1:9" x14ac:dyDescent="0.25">
      <c r="A15" s="4"/>
      <c r="B15" s="4"/>
      <c r="C15" s="4" t="s">
        <v>10</v>
      </c>
      <c r="D15" s="5">
        <v>44251</v>
      </c>
      <c r="E15" s="4" t="s">
        <v>14</v>
      </c>
      <c r="F15" s="4" t="s">
        <v>22</v>
      </c>
      <c r="G15" s="6"/>
      <c r="H15" s="6">
        <v>0.5</v>
      </c>
      <c r="I15" s="6">
        <v>1479.5</v>
      </c>
    </row>
    <row r="16" spans="1:9" x14ac:dyDescent="0.25">
      <c r="A16" s="4"/>
      <c r="B16" s="4"/>
      <c r="C16" s="4" t="s">
        <v>11</v>
      </c>
      <c r="D16" s="5">
        <v>44255</v>
      </c>
      <c r="E16" s="4" t="s">
        <v>15</v>
      </c>
      <c r="F16" s="4" t="s">
        <v>34</v>
      </c>
      <c r="G16" s="6"/>
      <c r="H16" s="6">
        <v>363</v>
      </c>
      <c r="I16" s="6">
        <v>1842.5</v>
      </c>
    </row>
    <row r="17" spans="1:9" x14ac:dyDescent="0.25">
      <c r="A17" s="4"/>
      <c r="B17" s="4"/>
      <c r="C17" s="4" t="s">
        <v>12</v>
      </c>
      <c r="D17" s="5">
        <v>44255</v>
      </c>
      <c r="E17" s="4"/>
      <c r="F17" s="4" t="s">
        <v>40</v>
      </c>
      <c r="G17" s="6"/>
      <c r="H17" s="6">
        <v>385</v>
      </c>
      <c r="I17" s="6">
        <v>2227.5</v>
      </c>
    </row>
    <row r="18" spans="1:9" x14ac:dyDescent="0.25">
      <c r="A18" s="4"/>
      <c r="B18" s="4"/>
      <c r="C18" s="4" t="s">
        <v>12</v>
      </c>
      <c r="D18" s="5">
        <v>44255</v>
      </c>
      <c r="E18" s="4"/>
      <c r="F18" s="4" t="s">
        <v>19</v>
      </c>
      <c r="G18" s="6"/>
      <c r="H18" s="6">
        <v>24.68</v>
      </c>
      <c r="I18" s="6">
        <v>2252.1799999999998</v>
      </c>
    </row>
    <row r="19" spans="1:9" x14ac:dyDescent="0.25">
      <c r="A19" s="4"/>
      <c r="B19" s="4"/>
      <c r="C19" s="4" t="s">
        <v>10</v>
      </c>
      <c r="D19" s="5">
        <v>44263</v>
      </c>
      <c r="E19" s="4" t="s">
        <v>14</v>
      </c>
      <c r="F19" s="4" t="s">
        <v>23</v>
      </c>
      <c r="G19" s="6"/>
      <c r="H19" s="6">
        <v>35</v>
      </c>
      <c r="I19" s="6">
        <v>2287.1799999999998</v>
      </c>
    </row>
    <row r="20" spans="1:9" x14ac:dyDescent="0.25">
      <c r="A20" s="4"/>
      <c r="B20" s="4"/>
      <c r="C20" s="4" t="s">
        <v>11</v>
      </c>
      <c r="D20" s="5">
        <v>44286</v>
      </c>
      <c r="E20" s="4" t="s">
        <v>15</v>
      </c>
      <c r="F20" s="4" t="s">
        <v>34</v>
      </c>
      <c r="G20" s="6"/>
      <c r="H20" s="6">
        <v>438</v>
      </c>
      <c r="I20" s="6">
        <v>2725.18</v>
      </c>
    </row>
    <row r="21" spans="1:9" x14ac:dyDescent="0.25">
      <c r="A21" s="4"/>
      <c r="B21" s="4"/>
      <c r="C21" s="4" t="s">
        <v>12</v>
      </c>
      <c r="D21" s="5">
        <v>44286</v>
      </c>
      <c r="E21" s="4"/>
      <c r="F21" s="4" t="s">
        <v>40</v>
      </c>
      <c r="G21" s="6"/>
      <c r="H21" s="6">
        <v>2960</v>
      </c>
      <c r="I21" s="6">
        <v>5685.18</v>
      </c>
    </row>
    <row r="22" spans="1:9" x14ac:dyDescent="0.25">
      <c r="A22" s="4"/>
      <c r="B22" s="4"/>
      <c r="C22" s="4" t="s">
        <v>12</v>
      </c>
      <c r="D22" s="5">
        <v>44286</v>
      </c>
      <c r="E22" s="4"/>
      <c r="F22" s="4" t="s">
        <v>19</v>
      </c>
      <c r="G22" s="6"/>
      <c r="H22" s="6">
        <v>26.31</v>
      </c>
      <c r="I22" s="6">
        <v>5711.49</v>
      </c>
    </row>
    <row r="23" spans="1:9" x14ac:dyDescent="0.25">
      <c r="A23" s="4"/>
      <c r="B23" s="4"/>
      <c r="C23" s="4" t="s">
        <v>10</v>
      </c>
      <c r="D23" s="5">
        <v>44298</v>
      </c>
      <c r="E23" s="4" t="s">
        <v>14</v>
      </c>
      <c r="F23" s="4" t="s">
        <v>23</v>
      </c>
      <c r="G23" s="6"/>
      <c r="H23" s="6">
        <v>36</v>
      </c>
      <c r="I23" s="6">
        <v>5747.49</v>
      </c>
    </row>
    <row r="24" spans="1:9" x14ac:dyDescent="0.25">
      <c r="A24" s="4"/>
      <c r="B24" s="4"/>
      <c r="C24" s="4" t="s">
        <v>11</v>
      </c>
      <c r="D24" s="5">
        <v>44316</v>
      </c>
      <c r="E24" s="4" t="s">
        <v>15</v>
      </c>
      <c r="F24" s="4" t="s">
        <v>34</v>
      </c>
      <c r="G24" s="6"/>
      <c r="H24" s="6">
        <v>400.8</v>
      </c>
      <c r="I24" s="6">
        <v>6148.29</v>
      </c>
    </row>
    <row r="25" spans="1:9" x14ac:dyDescent="0.25">
      <c r="A25" s="4"/>
      <c r="B25" s="4"/>
      <c r="C25" s="4" t="s">
        <v>12</v>
      </c>
      <c r="D25" s="5">
        <v>44316</v>
      </c>
      <c r="E25" s="4"/>
      <c r="F25" s="4" t="s">
        <v>40</v>
      </c>
      <c r="G25" s="6"/>
      <c r="H25" s="6">
        <v>2389.46</v>
      </c>
      <c r="I25" s="6">
        <v>8537.75</v>
      </c>
    </row>
    <row r="26" spans="1:9" x14ac:dyDescent="0.25">
      <c r="A26" s="4"/>
      <c r="B26" s="4"/>
      <c r="C26" s="4" t="s">
        <v>12</v>
      </c>
      <c r="D26" s="5">
        <v>44316</v>
      </c>
      <c r="E26" s="4"/>
      <c r="F26" s="4" t="s">
        <v>41</v>
      </c>
      <c r="G26" s="6"/>
      <c r="H26" s="6">
        <v>70</v>
      </c>
      <c r="I26" s="6">
        <v>8607.75</v>
      </c>
    </row>
    <row r="27" spans="1:9" x14ac:dyDescent="0.25">
      <c r="A27" s="4"/>
      <c r="B27" s="4"/>
      <c r="C27" s="4" t="s">
        <v>12</v>
      </c>
      <c r="D27" s="5">
        <v>44316</v>
      </c>
      <c r="E27" s="4"/>
      <c r="F27" s="4" t="s">
        <v>19</v>
      </c>
      <c r="G27" s="6"/>
      <c r="H27" s="6">
        <v>9.93</v>
      </c>
      <c r="I27" s="6">
        <v>8617.68</v>
      </c>
    </row>
    <row r="28" spans="1:9" x14ac:dyDescent="0.25">
      <c r="A28" s="4"/>
      <c r="B28" s="4"/>
      <c r="C28" s="4" t="s">
        <v>10</v>
      </c>
      <c r="D28" s="5">
        <v>44321</v>
      </c>
      <c r="E28" s="4" t="s">
        <v>14</v>
      </c>
      <c r="F28" s="4" t="s">
        <v>23</v>
      </c>
      <c r="G28" s="6"/>
      <c r="H28" s="6">
        <v>36</v>
      </c>
      <c r="I28" s="6">
        <v>8653.68</v>
      </c>
    </row>
    <row r="29" spans="1:9" x14ac:dyDescent="0.25">
      <c r="A29" s="4"/>
      <c r="B29" s="4"/>
      <c r="C29" s="4" t="s">
        <v>10</v>
      </c>
      <c r="D29" s="5">
        <v>44323</v>
      </c>
      <c r="E29" s="4" t="s">
        <v>14</v>
      </c>
      <c r="F29" s="4" t="s">
        <v>42</v>
      </c>
      <c r="G29" s="6"/>
      <c r="H29" s="6">
        <v>400</v>
      </c>
      <c r="I29" s="6">
        <v>9053.68</v>
      </c>
    </row>
    <row r="30" spans="1:9" x14ac:dyDescent="0.25">
      <c r="A30" s="4"/>
      <c r="B30" s="4"/>
      <c r="C30" s="4" t="s">
        <v>10</v>
      </c>
      <c r="D30" s="5">
        <v>44328</v>
      </c>
      <c r="E30" s="4" t="s">
        <v>14</v>
      </c>
      <c r="F30" s="4" t="s">
        <v>24</v>
      </c>
      <c r="G30" s="6"/>
      <c r="H30" s="6">
        <v>35</v>
      </c>
      <c r="I30" s="6">
        <v>9088.68</v>
      </c>
    </row>
    <row r="31" spans="1:9" x14ac:dyDescent="0.25">
      <c r="A31" s="4"/>
      <c r="B31" s="4"/>
      <c r="C31" s="4" t="s">
        <v>10</v>
      </c>
      <c r="D31" s="5">
        <v>44329</v>
      </c>
      <c r="E31" s="4" t="s">
        <v>14</v>
      </c>
      <c r="F31" s="4" t="s">
        <v>25</v>
      </c>
      <c r="G31" s="6"/>
      <c r="H31" s="6">
        <v>400</v>
      </c>
      <c r="I31" s="6">
        <v>9488.68</v>
      </c>
    </row>
    <row r="32" spans="1:9" x14ac:dyDescent="0.25">
      <c r="A32" s="4"/>
      <c r="B32" s="4"/>
      <c r="C32" s="4" t="s">
        <v>10</v>
      </c>
      <c r="D32" s="5">
        <v>44330</v>
      </c>
      <c r="E32" s="4" t="s">
        <v>14</v>
      </c>
      <c r="F32" s="4" t="s">
        <v>26</v>
      </c>
      <c r="G32" s="6"/>
      <c r="H32" s="6">
        <v>147.19999999999999</v>
      </c>
      <c r="I32" s="6">
        <v>9635.8799999999992</v>
      </c>
    </row>
    <row r="33" spans="1:9" x14ac:dyDescent="0.25">
      <c r="A33" s="4"/>
      <c r="B33" s="4"/>
      <c r="C33" s="4" t="s">
        <v>10</v>
      </c>
      <c r="D33" s="5">
        <v>44333</v>
      </c>
      <c r="E33" s="4" t="s">
        <v>14</v>
      </c>
      <c r="F33" s="4" t="s">
        <v>27</v>
      </c>
      <c r="G33" s="6"/>
      <c r="H33" s="6">
        <v>100</v>
      </c>
      <c r="I33" s="6">
        <v>9735.8799999999992</v>
      </c>
    </row>
    <row r="34" spans="1:9" x14ac:dyDescent="0.25">
      <c r="A34" s="4"/>
      <c r="B34" s="4"/>
      <c r="C34" s="4" t="s">
        <v>11</v>
      </c>
      <c r="D34" s="5">
        <v>44347</v>
      </c>
      <c r="E34" s="4" t="s">
        <v>15</v>
      </c>
      <c r="F34" s="4" t="s">
        <v>34</v>
      </c>
      <c r="G34" s="6"/>
      <c r="H34" s="6">
        <v>410.8</v>
      </c>
      <c r="I34" s="6">
        <v>10146.68</v>
      </c>
    </row>
    <row r="35" spans="1:9" x14ac:dyDescent="0.25">
      <c r="A35" s="4"/>
      <c r="B35" s="4"/>
      <c r="C35" s="4" t="s">
        <v>12</v>
      </c>
      <c r="D35" s="5">
        <v>44347</v>
      </c>
      <c r="E35" s="4"/>
      <c r="F35" s="4" t="s">
        <v>40</v>
      </c>
      <c r="G35" s="6"/>
      <c r="H35" s="6">
        <v>2740</v>
      </c>
      <c r="I35" s="6">
        <v>12886.68</v>
      </c>
    </row>
    <row r="36" spans="1:9" x14ac:dyDescent="0.25">
      <c r="A36" s="4"/>
      <c r="B36" s="4"/>
      <c r="C36" s="4" t="s">
        <v>12</v>
      </c>
      <c r="D36" s="5">
        <v>44347</v>
      </c>
      <c r="E36" s="4"/>
      <c r="F36" s="4" t="s">
        <v>19</v>
      </c>
      <c r="G36" s="6"/>
      <c r="H36" s="6">
        <v>22.98</v>
      </c>
      <c r="I36" s="6">
        <v>12909.66</v>
      </c>
    </row>
    <row r="37" spans="1:9" x14ac:dyDescent="0.25">
      <c r="A37" s="4"/>
      <c r="B37" s="4"/>
      <c r="C37" s="4" t="s">
        <v>10</v>
      </c>
      <c r="D37" s="5">
        <v>44362</v>
      </c>
      <c r="E37" s="4" t="s">
        <v>14</v>
      </c>
      <c r="F37" s="4" t="s">
        <v>43</v>
      </c>
      <c r="G37" s="6"/>
      <c r="H37" s="6">
        <v>70</v>
      </c>
      <c r="I37" s="6">
        <v>12979.66</v>
      </c>
    </row>
    <row r="38" spans="1:9" x14ac:dyDescent="0.25">
      <c r="A38" s="4"/>
      <c r="B38" s="4"/>
      <c r="C38" s="4" t="s">
        <v>10</v>
      </c>
      <c r="D38" s="5">
        <v>44362</v>
      </c>
      <c r="E38" s="4" t="s">
        <v>14</v>
      </c>
      <c r="F38" s="4" t="s">
        <v>23</v>
      </c>
      <c r="G38" s="6"/>
      <c r="H38" s="6">
        <v>134</v>
      </c>
      <c r="I38" s="6">
        <v>13113.66</v>
      </c>
    </row>
    <row r="39" spans="1:9" x14ac:dyDescent="0.25">
      <c r="A39" s="4"/>
      <c r="B39" s="4"/>
      <c r="C39" s="4" t="s">
        <v>10</v>
      </c>
      <c r="D39" s="5">
        <v>44372</v>
      </c>
      <c r="E39" s="4" t="s">
        <v>14</v>
      </c>
      <c r="F39" s="4" t="s">
        <v>18</v>
      </c>
      <c r="G39" s="6"/>
      <c r="H39" s="6">
        <v>75</v>
      </c>
      <c r="I39" s="6">
        <v>13188.66</v>
      </c>
    </row>
    <row r="40" spans="1:9" x14ac:dyDescent="0.25">
      <c r="A40" s="4"/>
      <c r="B40" s="4"/>
      <c r="C40" s="4" t="s">
        <v>10</v>
      </c>
      <c r="D40" s="5">
        <v>44372</v>
      </c>
      <c r="E40" s="4" t="s">
        <v>14</v>
      </c>
      <c r="F40" s="4" t="s">
        <v>44</v>
      </c>
      <c r="G40" s="6"/>
      <c r="H40" s="6">
        <v>75</v>
      </c>
      <c r="I40" s="6">
        <v>13263.66</v>
      </c>
    </row>
    <row r="41" spans="1:9" x14ac:dyDescent="0.25">
      <c r="A41" s="4"/>
      <c r="B41" s="4"/>
      <c r="C41" s="4" t="s">
        <v>11</v>
      </c>
      <c r="D41" s="5">
        <v>44377</v>
      </c>
      <c r="E41" s="4" t="s">
        <v>15</v>
      </c>
      <c r="F41" s="4" t="s">
        <v>34</v>
      </c>
      <c r="G41" s="6"/>
      <c r="H41" s="6">
        <v>440.4</v>
      </c>
      <c r="I41" s="6">
        <v>13704.06</v>
      </c>
    </row>
    <row r="42" spans="1:9" x14ac:dyDescent="0.25">
      <c r="A42" s="4"/>
      <c r="B42" s="4"/>
      <c r="C42" s="4" t="s">
        <v>12</v>
      </c>
      <c r="D42" s="5">
        <v>44377</v>
      </c>
      <c r="E42" s="4"/>
      <c r="F42" s="4" t="s">
        <v>40</v>
      </c>
      <c r="G42" s="6"/>
      <c r="H42" s="6">
        <v>3150</v>
      </c>
      <c r="I42" s="6">
        <v>16854.060000000001</v>
      </c>
    </row>
    <row r="43" spans="1:9" x14ac:dyDescent="0.25">
      <c r="A43" s="4"/>
      <c r="B43" s="4"/>
      <c r="C43" s="4" t="s">
        <v>12</v>
      </c>
      <c r="D43" s="5">
        <v>44377</v>
      </c>
      <c r="E43" s="4"/>
      <c r="F43" s="4" t="s">
        <v>19</v>
      </c>
      <c r="G43" s="6"/>
      <c r="H43" s="6">
        <v>25.4</v>
      </c>
      <c r="I43" s="6">
        <v>16879.46</v>
      </c>
    </row>
    <row r="44" spans="1:9" x14ac:dyDescent="0.25">
      <c r="A44" s="4"/>
      <c r="B44" s="4"/>
      <c r="C44" s="4" t="s">
        <v>10</v>
      </c>
      <c r="D44" s="5">
        <v>44390</v>
      </c>
      <c r="E44" s="4" t="s">
        <v>14</v>
      </c>
      <c r="F44" s="4" t="s">
        <v>45</v>
      </c>
      <c r="G44" s="6"/>
      <c r="H44" s="6">
        <v>136</v>
      </c>
      <c r="I44" s="6">
        <v>17015.46</v>
      </c>
    </row>
    <row r="45" spans="1:9" x14ac:dyDescent="0.25">
      <c r="A45" s="4"/>
      <c r="B45" s="4"/>
      <c r="C45" s="4" t="s">
        <v>10</v>
      </c>
      <c r="D45" s="5">
        <v>44392</v>
      </c>
      <c r="E45" s="4" t="s">
        <v>14</v>
      </c>
      <c r="F45" s="4" t="s">
        <v>46</v>
      </c>
      <c r="G45" s="6"/>
      <c r="H45" s="6">
        <v>90</v>
      </c>
      <c r="I45" s="6">
        <v>17105.46</v>
      </c>
    </row>
    <row r="46" spans="1:9" x14ac:dyDescent="0.25">
      <c r="A46" s="4"/>
      <c r="B46" s="4"/>
      <c r="C46" s="4" t="s">
        <v>10</v>
      </c>
      <c r="D46" s="5">
        <v>44396</v>
      </c>
      <c r="E46" s="4" t="s">
        <v>14</v>
      </c>
      <c r="F46" s="4" t="s">
        <v>28</v>
      </c>
      <c r="G46" s="6"/>
      <c r="H46" s="6">
        <v>50</v>
      </c>
      <c r="I46" s="6">
        <v>17155.46</v>
      </c>
    </row>
    <row r="47" spans="1:9" x14ac:dyDescent="0.25">
      <c r="A47" s="4"/>
      <c r="B47" s="4"/>
      <c r="C47" s="4" t="s">
        <v>11</v>
      </c>
      <c r="D47" s="5">
        <v>44408</v>
      </c>
      <c r="E47" s="4" t="s">
        <v>15</v>
      </c>
      <c r="F47" s="4" t="s">
        <v>34</v>
      </c>
      <c r="G47" s="6"/>
      <c r="H47" s="6">
        <v>418.8</v>
      </c>
      <c r="I47" s="6">
        <v>17574.259999999998</v>
      </c>
    </row>
    <row r="48" spans="1:9" x14ac:dyDescent="0.25">
      <c r="A48" s="4"/>
      <c r="B48" s="4"/>
      <c r="C48" s="4" t="s">
        <v>12</v>
      </c>
      <c r="D48" s="5">
        <v>44408</v>
      </c>
      <c r="E48" s="4"/>
      <c r="F48" s="4" t="s">
        <v>40</v>
      </c>
      <c r="G48" s="6"/>
      <c r="H48" s="6">
        <v>2110</v>
      </c>
      <c r="I48" s="6">
        <v>19684.259999999998</v>
      </c>
    </row>
    <row r="49" spans="1:9" x14ac:dyDescent="0.25">
      <c r="A49" s="4"/>
      <c r="B49" s="4"/>
      <c r="C49" s="4" t="s">
        <v>12</v>
      </c>
      <c r="D49" s="5">
        <v>44408</v>
      </c>
      <c r="E49" s="4"/>
      <c r="F49" s="4" t="s">
        <v>19</v>
      </c>
      <c r="G49" s="6"/>
      <c r="H49" s="6">
        <v>29.15</v>
      </c>
      <c r="I49" s="6">
        <v>19713.41</v>
      </c>
    </row>
    <row r="50" spans="1:9" x14ac:dyDescent="0.25">
      <c r="A50" s="4"/>
      <c r="B50" s="4"/>
      <c r="C50" s="4" t="s">
        <v>10</v>
      </c>
      <c r="D50" s="5">
        <v>44410</v>
      </c>
      <c r="E50" s="4" t="s">
        <v>14</v>
      </c>
      <c r="F50" s="4" t="s">
        <v>29</v>
      </c>
      <c r="G50" s="6"/>
      <c r="H50" s="6">
        <v>150</v>
      </c>
      <c r="I50" s="6">
        <v>19863.41</v>
      </c>
    </row>
    <row r="51" spans="1:9" x14ac:dyDescent="0.25">
      <c r="A51" s="4"/>
      <c r="B51" s="4"/>
      <c r="C51" s="4" t="s">
        <v>10</v>
      </c>
      <c r="D51" s="5">
        <v>44414</v>
      </c>
      <c r="E51" s="4" t="s">
        <v>14</v>
      </c>
      <c r="F51" s="4" t="s">
        <v>30</v>
      </c>
      <c r="G51" s="6"/>
      <c r="H51" s="6">
        <v>38.18</v>
      </c>
      <c r="I51" s="6">
        <v>19901.59</v>
      </c>
    </row>
    <row r="52" spans="1:9" x14ac:dyDescent="0.25">
      <c r="A52" s="4"/>
      <c r="B52" s="4"/>
      <c r="C52" s="4" t="s">
        <v>10</v>
      </c>
      <c r="D52" s="5">
        <v>44420</v>
      </c>
      <c r="E52" s="4" t="s">
        <v>14</v>
      </c>
      <c r="F52" s="4" t="s">
        <v>30</v>
      </c>
      <c r="G52" s="6"/>
      <c r="H52" s="6">
        <v>21.46</v>
      </c>
      <c r="I52" s="6">
        <v>19923.05</v>
      </c>
    </row>
    <row r="53" spans="1:9" x14ac:dyDescent="0.25">
      <c r="A53" s="4"/>
      <c r="B53" s="4"/>
      <c r="C53" s="4" t="s">
        <v>10</v>
      </c>
      <c r="D53" s="5">
        <v>44421</v>
      </c>
      <c r="E53" s="4" t="s">
        <v>14</v>
      </c>
      <c r="F53" s="4" t="s">
        <v>27</v>
      </c>
      <c r="G53" s="6"/>
      <c r="H53" s="6">
        <v>97.82</v>
      </c>
      <c r="I53" s="6">
        <v>20020.87</v>
      </c>
    </row>
    <row r="54" spans="1:9" x14ac:dyDescent="0.25">
      <c r="A54" s="4"/>
      <c r="B54" s="4"/>
      <c r="C54" s="4" t="s">
        <v>10</v>
      </c>
      <c r="D54" s="5">
        <v>44424</v>
      </c>
      <c r="E54" s="4" t="s">
        <v>14</v>
      </c>
      <c r="F54" s="4" t="s">
        <v>47</v>
      </c>
      <c r="G54" s="6"/>
      <c r="H54" s="6">
        <v>36</v>
      </c>
      <c r="I54" s="6">
        <v>20056.87</v>
      </c>
    </row>
    <row r="55" spans="1:9" x14ac:dyDescent="0.25">
      <c r="A55" s="4"/>
      <c r="B55" s="4"/>
      <c r="C55" s="4" t="s">
        <v>10</v>
      </c>
      <c r="D55" s="5">
        <v>44424</v>
      </c>
      <c r="E55" s="4" t="s">
        <v>14</v>
      </c>
      <c r="F55" s="4" t="s">
        <v>28</v>
      </c>
      <c r="G55" s="6"/>
      <c r="H55" s="6">
        <v>50</v>
      </c>
      <c r="I55" s="6">
        <v>20106.87</v>
      </c>
    </row>
    <row r="56" spans="1:9" x14ac:dyDescent="0.25">
      <c r="A56" s="4"/>
      <c r="B56" s="4"/>
      <c r="C56" s="4" t="s">
        <v>10</v>
      </c>
      <c r="D56" s="5">
        <v>44427</v>
      </c>
      <c r="E56" s="4" t="s">
        <v>14</v>
      </c>
      <c r="F56" s="4" t="s">
        <v>30</v>
      </c>
      <c r="G56" s="6"/>
      <c r="H56" s="6">
        <v>303.39</v>
      </c>
      <c r="I56" s="6">
        <v>20410.259999999998</v>
      </c>
    </row>
    <row r="57" spans="1:9" x14ac:dyDescent="0.25">
      <c r="A57" s="4"/>
      <c r="B57" s="4"/>
      <c r="C57" s="4" t="s">
        <v>11</v>
      </c>
      <c r="D57" s="5">
        <v>44439</v>
      </c>
      <c r="E57" s="4" t="s">
        <v>15</v>
      </c>
      <c r="F57" s="4" t="s">
        <v>34</v>
      </c>
      <c r="G57" s="6"/>
      <c r="H57" s="6">
        <v>420.8</v>
      </c>
      <c r="I57" s="6">
        <v>20831.060000000001</v>
      </c>
    </row>
    <row r="58" spans="1:9" x14ac:dyDescent="0.25">
      <c r="A58" s="4"/>
      <c r="B58" s="4"/>
      <c r="C58" s="4" t="s">
        <v>12</v>
      </c>
      <c r="D58" s="5">
        <v>44439</v>
      </c>
      <c r="E58" s="4"/>
      <c r="F58" s="4" t="s">
        <v>40</v>
      </c>
      <c r="G58" s="6"/>
      <c r="H58" s="6">
        <v>2230.5500000000002</v>
      </c>
      <c r="I58" s="6">
        <v>23061.61</v>
      </c>
    </row>
    <row r="59" spans="1:9" x14ac:dyDescent="0.25">
      <c r="A59" s="4"/>
      <c r="B59" s="4"/>
      <c r="C59" s="4" t="s">
        <v>12</v>
      </c>
      <c r="D59" s="5">
        <v>44439</v>
      </c>
      <c r="E59" s="4"/>
      <c r="F59" s="4" t="s">
        <v>19</v>
      </c>
      <c r="G59" s="6"/>
      <c r="H59" s="6">
        <v>31.23</v>
      </c>
      <c r="I59" s="6">
        <v>23092.84</v>
      </c>
    </row>
    <row r="60" spans="1:9" x14ac:dyDescent="0.25">
      <c r="A60" s="4"/>
      <c r="B60" s="4"/>
      <c r="C60" s="4" t="s">
        <v>10</v>
      </c>
      <c r="D60" s="5">
        <v>44447</v>
      </c>
      <c r="E60" s="4" t="s">
        <v>14</v>
      </c>
      <c r="F60" s="4" t="s">
        <v>47</v>
      </c>
      <c r="G60" s="6"/>
      <c r="H60" s="6">
        <v>37</v>
      </c>
      <c r="I60" s="6">
        <v>23129.84</v>
      </c>
    </row>
    <row r="61" spans="1:9" x14ac:dyDescent="0.25">
      <c r="A61" s="4"/>
      <c r="B61" s="4"/>
      <c r="C61" s="4" t="s">
        <v>10</v>
      </c>
      <c r="D61" s="5">
        <v>44454</v>
      </c>
      <c r="E61" s="4" t="s">
        <v>14</v>
      </c>
      <c r="F61" s="4" t="s">
        <v>48</v>
      </c>
      <c r="G61" s="6"/>
      <c r="H61" s="6">
        <v>20</v>
      </c>
      <c r="I61" s="6">
        <v>23149.84</v>
      </c>
    </row>
    <row r="62" spans="1:9" x14ac:dyDescent="0.25">
      <c r="A62" s="4"/>
      <c r="B62" s="4"/>
      <c r="C62" s="4" t="s">
        <v>10</v>
      </c>
      <c r="D62" s="5">
        <v>44463</v>
      </c>
      <c r="E62" s="4" t="s">
        <v>14</v>
      </c>
      <c r="F62" s="4" t="s">
        <v>31</v>
      </c>
      <c r="G62" s="6"/>
      <c r="H62" s="6">
        <v>600</v>
      </c>
      <c r="I62" s="6">
        <v>23749.84</v>
      </c>
    </row>
    <row r="63" spans="1:9" x14ac:dyDescent="0.25">
      <c r="A63" s="4"/>
      <c r="B63" s="4"/>
      <c r="C63" s="4" t="s">
        <v>11</v>
      </c>
      <c r="D63" s="5">
        <v>44469</v>
      </c>
      <c r="E63" s="4" t="s">
        <v>15</v>
      </c>
      <c r="F63" s="4" t="s">
        <v>34</v>
      </c>
      <c r="G63" s="6"/>
      <c r="H63" s="6">
        <v>423.2</v>
      </c>
      <c r="I63" s="6">
        <v>24173.040000000001</v>
      </c>
    </row>
    <row r="64" spans="1:9" x14ac:dyDescent="0.25">
      <c r="A64" s="4"/>
      <c r="B64" s="4"/>
      <c r="C64" s="4" t="s">
        <v>12</v>
      </c>
      <c r="D64" s="5">
        <v>44469</v>
      </c>
      <c r="E64" s="4"/>
      <c r="F64" s="4" t="s">
        <v>40</v>
      </c>
      <c r="G64" s="6"/>
      <c r="H64" s="6">
        <v>2275</v>
      </c>
      <c r="I64" s="6">
        <v>26448.04</v>
      </c>
    </row>
    <row r="65" spans="1:9" x14ac:dyDescent="0.25">
      <c r="A65" s="4"/>
      <c r="B65" s="4"/>
      <c r="C65" s="4" t="s">
        <v>12</v>
      </c>
      <c r="D65" s="5">
        <v>44469</v>
      </c>
      <c r="E65" s="4"/>
      <c r="F65" s="4" t="s">
        <v>19</v>
      </c>
      <c r="G65" s="6"/>
      <c r="H65" s="6">
        <v>27.97</v>
      </c>
      <c r="I65" s="6">
        <v>26476.01</v>
      </c>
    </row>
    <row r="66" spans="1:9" x14ac:dyDescent="0.25">
      <c r="A66" s="4"/>
      <c r="B66" s="4"/>
      <c r="C66" s="4" t="s">
        <v>10</v>
      </c>
      <c r="D66" s="5">
        <v>44473</v>
      </c>
      <c r="E66" s="4" t="s">
        <v>14</v>
      </c>
      <c r="F66" s="4" t="s">
        <v>28</v>
      </c>
      <c r="G66" s="6"/>
      <c r="H66" s="6">
        <v>29.34</v>
      </c>
      <c r="I66" s="6">
        <v>26505.35</v>
      </c>
    </row>
    <row r="67" spans="1:9" x14ac:dyDescent="0.25">
      <c r="A67" s="4"/>
      <c r="B67" s="4"/>
      <c r="C67" s="4" t="s">
        <v>10</v>
      </c>
      <c r="D67" s="5">
        <v>44484</v>
      </c>
      <c r="E67" s="4" t="s">
        <v>14</v>
      </c>
      <c r="F67" s="4" t="s">
        <v>48</v>
      </c>
      <c r="G67" s="6"/>
      <c r="H67" s="6">
        <v>20</v>
      </c>
      <c r="I67" s="6">
        <v>26525.35</v>
      </c>
    </row>
    <row r="68" spans="1:9" x14ac:dyDescent="0.25">
      <c r="A68" s="4"/>
      <c r="B68" s="4"/>
      <c r="C68" s="4" t="s">
        <v>12</v>
      </c>
      <c r="D68" s="5">
        <v>44500</v>
      </c>
      <c r="E68" s="4"/>
      <c r="F68" s="4" t="s">
        <v>40</v>
      </c>
      <c r="G68" s="6"/>
      <c r="H68" s="6">
        <v>1915</v>
      </c>
      <c r="I68" s="6">
        <v>28440.35</v>
      </c>
    </row>
    <row r="69" spans="1:9" x14ac:dyDescent="0.25">
      <c r="A69" s="4"/>
      <c r="B69" s="4"/>
      <c r="C69" s="4" t="s">
        <v>12</v>
      </c>
      <c r="D69" s="5">
        <v>44500</v>
      </c>
      <c r="E69" s="4"/>
      <c r="F69" s="4" t="s">
        <v>19</v>
      </c>
      <c r="G69" s="6"/>
      <c r="H69" s="6">
        <v>27.29</v>
      </c>
      <c r="I69" s="6">
        <v>28467.64</v>
      </c>
    </row>
    <row r="70" spans="1:9" x14ac:dyDescent="0.25">
      <c r="A70" s="4"/>
      <c r="B70" s="4"/>
      <c r="C70" s="4" t="s">
        <v>11</v>
      </c>
      <c r="D70" s="5">
        <v>44503</v>
      </c>
      <c r="E70" s="4" t="s">
        <v>15</v>
      </c>
      <c r="F70" s="4" t="s">
        <v>34</v>
      </c>
      <c r="G70" s="6"/>
      <c r="H70" s="6">
        <v>476</v>
      </c>
      <c r="I70" s="6">
        <v>28943.64</v>
      </c>
    </row>
    <row r="71" spans="1:9" x14ac:dyDescent="0.25">
      <c r="A71" s="4"/>
      <c r="B71" s="4"/>
      <c r="C71" s="4" t="s">
        <v>10</v>
      </c>
      <c r="D71" s="5">
        <v>44515</v>
      </c>
      <c r="E71" s="4" t="s">
        <v>14</v>
      </c>
      <c r="F71" s="4" t="s">
        <v>48</v>
      </c>
      <c r="G71" s="6"/>
      <c r="H71" s="6">
        <v>20</v>
      </c>
      <c r="I71" s="6">
        <v>28963.64</v>
      </c>
    </row>
    <row r="72" spans="1:9" x14ac:dyDescent="0.25">
      <c r="A72" s="4"/>
      <c r="B72" s="4"/>
      <c r="C72" s="4" t="s">
        <v>10</v>
      </c>
      <c r="D72" s="5">
        <v>44515</v>
      </c>
      <c r="E72" s="4" t="s">
        <v>14</v>
      </c>
      <c r="F72" s="4" t="s">
        <v>28</v>
      </c>
      <c r="G72" s="6"/>
      <c r="H72" s="6">
        <v>50</v>
      </c>
      <c r="I72" s="6">
        <v>29013.64</v>
      </c>
    </row>
    <row r="73" spans="1:9" x14ac:dyDescent="0.25">
      <c r="A73" s="4"/>
      <c r="B73" s="4"/>
      <c r="C73" s="4" t="s">
        <v>11</v>
      </c>
      <c r="D73" s="5">
        <v>44530</v>
      </c>
      <c r="E73" s="4" t="s">
        <v>15</v>
      </c>
      <c r="F73" s="4" t="s">
        <v>34</v>
      </c>
      <c r="G73" s="6"/>
      <c r="H73" s="6">
        <v>476</v>
      </c>
      <c r="I73" s="6">
        <v>29489.64</v>
      </c>
    </row>
    <row r="74" spans="1:9" x14ac:dyDescent="0.25">
      <c r="A74" s="4"/>
      <c r="B74" s="4"/>
      <c r="C74" s="4" t="s">
        <v>12</v>
      </c>
      <c r="D74" s="5">
        <v>44530</v>
      </c>
      <c r="E74" s="4"/>
      <c r="F74" s="4" t="s">
        <v>40</v>
      </c>
      <c r="G74" s="6"/>
      <c r="H74" s="6">
        <v>730</v>
      </c>
      <c r="I74" s="6">
        <v>30219.64</v>
      </c>
    </row>
    <row r="75" spans="1:9" x14ac:dyDescent="0.25">
      <c r="A75" s="4"/>
      <c r="B75" s="4"/>
      <c r="C75" s="4" t="s">
        <v>12</v>
      </c>
      <c r="D75" s="5">
        <v>44530</v>
      </c>
      <c r="E75" s="4"/>
      <c r="F75" s="4" t="s">
        <v>19</v>
      </c>
      <c r="G75" s="6"/>
      <c r="H75" s="6">
        <v>27.71</v>
      </c>
      <c r="I75" s="6">
        <v>30247.35</v>
      </c>
    </row>
    <row r="76" spans="1:9" x14ac:dyDescent="0.25">
      <c r="A76" s="4"/>
      <c r="B76" s="4"/>
      <c r="C76" s="4" t="s">
        <v>10</v>
      </c>
      <c r="D76" s="5">
        <v>44540</v>
      </c>
      <c r="E76" s="4" t="s">
        <v>14</v>
      </c>
      <c r="F76" s="4" t="s">
        <v>47</v>
      </c>
      <c r="G76" s="6"/>
      <c r="H76" s="6">
        <v>40</v>
      </c>
      <c r="I76" s="6">
        <v>30287.35</v>
      </c>
    </row>
    <row r="77" spans="1:9" x14ac:dyDescent="0.25">
      <c r="A77" s="4"/>
      <c r="B77" s="4"/>
      <c r="C77" s="4" t="s">
        <v>10</v>
      </c>
      <c r="D77" s="5">
        <v>44545</v>
      </c>
      <c r="E77" s="4" t="s">
        <v>14</v>
      </c>
      <c r="F77" s="4" t="s">
        <v>48</v>
      </c>
      <c r="G77" s="6"/>
      <c r="H77" s="6">
        <v>20</v>
      </c>
      <c r="I77" s="6">
        <v>30307.35</v>
      </c>
    </row>
    <row r="78" spans="1:9" x14ac:dyDescent="0.25">
      <c r="A78" s="4"/>
      <c r="B78" s="4"/>
      <c r="C78" s="4" t="s">
        <v>10</v>
      </c>
      <c r="D78" s="5">
        <v>44550</v>
      </c>
      <c r="E78" s="4" t="s">
        <v>14</v>
      </c>
      <c r="F78" s="4" t="s">
        <v>49</v>
      </c>
      <c r="G78" s="6"/>
      <c r="H78" s="6">
        <v>48.54</v>
      </c>
      <c r="I78" s="6">
        <v>30355.89</v>
      </c>
    </row>
    <row r="79" spans="1:9" x14ac:dyDescent="0.25">
      <c r="A79" s="4"/>
      <c r="B79" s="4"/>
      <c r="C79" s="4" t="s">
        <v>13</v>
      </c>
      <c r="D79" s="5">
        <v>44550</v>
      </c>
      <c r="E79" s="4" t="s">
        <v>17</v>
      </c>
      <c r="F79" s="4" t="s">
        <v>32</v>
      </c>
      <c r="G79" s="6">
        <v>10</v>
      </c>
      <c r="H79" s="6"/>
      <c r="I79" s="6">
        <v>30345.89</v>
      </c>
    </row>
    <row r="80" spans="1:9" x14ac:dyDescent="0.25">
      <c r="A80" s="4"/>
      <c r="B80" s="4"/>
      <c r="C80" s="4" t="s">
        <v>11</v>
      </c>
      <c r="D80" s="5">
        <v>44561</v>
      </c>
      <c r="E80" s="4" t="s">
        <v>15</v>
      </c>
      <c r="F80" s="4" t="s">
        <v>34</v>
      </c>
      <c r="G80" s="6"/>
      <c r="H80" s="6">
        <v>418</v>
      </c>
      <c r="I80" s="6">
        <v>30763.89</v>
      </c>
    </row>
    <row r="81" spans="1:9" x14ac:dyDescent="0.25">
      <c r="A81" s="4"/>
      <c r="B81" s="4"/>
      <c r="C81" s="4" t="s">
        <v>12</v>
      </c>
      <c r="D81" s="5">
        <v>44561</v>
      </c>
      <c r="E81" s="4"/>
      <c r="F81" s="4" t="s">
        <v>40</v>
      </c>
      <c r="G81" s="6"/>
      <c r="H81" s="6">
        <v>1265</v>
      </c>
      <c r="I81" s="6">
        <v>32028.89</v>
      </c>
    </row>
    <row r="82" spans="1:9" x14ac:dyDescent="0.25">
      <c r="A82" s="4"/>
      <c r="B82" s="4"/>
      <c r="C82" s="4" t="s">
        <v>12</v>
      </c>
      <c r="D82" s="5">
        <v>44561</v>
      </c>
      <c r="E82" s="4"/>
      <c r="F82" s="4" t="s">
        <v>19</v>
      </c>
      <c r="G82" s="6"/>
      <c r="H82" s="6">
        <v>28.84</v>
      </c>
      <c r="I82" s="6">
        <v>32057.73</v>
      </c>
    </row>
    <row r="83" spans="1:9" ht="15.75" thickBot="1" x14ac:dyDescent="0.3">
      <c r="A83" s="4"/>
      <c r="B83" s="4"/>
      <c r="C83" s="4" t="s">
        <v>12</v>
      </c>
      <c r="D83" s="5">
        <v>44561</v>
      </c>
      <c r="E83" s="4"/>
      <c r="F83" s="4" t="s">
        <v>50</v>
      </c>
      <c r="G83" s="6">
        <v>2.4700000000000002</v>
      </c>
      <c r="H83" s="6"/>
      <c r="I83" s="6">
        <v>32055.26</v>
      </c>
    </row>
    <row r="84" spans="1:9" ht="15.75" thickBot="1" x14ac:dyDescent="0.3">
      <c r="A84" s="4"/>
      <c r="B84" s="4" t="s">
        <v>8</v>
      </c>
      <c r="C84" s="4"/>
      <c r="D84" s="5"/>
      <c r="E84" s="4"/>
      <c r="F84" s="4"/>
      <c r="G84" s="7">
        <f>ROUND(SUM(G2:G83),5)</f>
        <v>36.17</v>
      </c>
      <c r="H84" s="7">
        <f>ROUND(SUM(H2:H83),5)</f>
        <v>32091.43</v>
      </c>
      <c r="I84" s="7">
        <f>I83</f>
        <v>32055.26</v>
      </c>
    </row>
    <row r="85" spans="1:9" s="9" customFormat="1" ht="12" thickBot="1" x14ac:dyDescent="0.25">
      <c r="A85" s="1" t="s">
        <v>9</v>
      </c>
      <c r="B85" s="1"/>
      <c r="C85" s="1"/>
      <c r="D85" s="2"/>
      <c r="E85" s="1"/>
      <c r="F85" s="1"/>
      <c r="G85" s="8">
        <f>G84</f>
        <v>36.17</v>
      </c>
      <c r="H85" s="8">
        <f>H84</f>
        <v>32091.43</v>
      </c>
      <c r="I85" s="8">
        <f>I84</f>
        <v>32055.26</v>
      </c>
    </row>
    <row r="86" spans="1:9" ht="15.75" thickTop="1" x14ac:dyDescent="0.25"/>
    <row r="91" spans="1:9" x14ac:dyDescent="0.25">
      <c r="C91" s="14" t="s">
        <v>55</v>
      </c>
    </row>
    <row r="94" spans="1:9" x14ac:dyDescent="0.25">
      <c r="C94" s="4" t="s">
        <v>12</v>
      </c>
      <c r="D94" s="5">
        <v>44227</v>
      </c>
      <c r="F94" s="13" t="s">
        <v>53</v>
      </c>
      <c r="G94" s="6"/>
      <c r="H94" s="6">
        <v>14230</v>
      </c>
      <c r="I94" s="6">
        <v>14230</v>
      </c>
    </row>
    <row r="95" spans="1:9" x14ac:dyDescent="0.25">
      <c r="C95" s="4" t="s">
        <v>10</v>
      </c>
      <c r="D95" s="5">
        <v>44253</v>
      </c>
      <c r="E95" s="4" t="s">
        <v>51</v>
      </c>
      <c r="F95" s="4" t="s">
        <v>52</v>
      </c>
      <c r="G95" s="6"/>
      <c r="H95" s="6">
        <v>330</v>
      </c>
      <c r="I95" s="6">
        <v>14560</v>
      </c>
    </row>
    <row r="96" spans="1:9" x14ac:dyDescent="0.25">
      <c r="C96" s="4" t="s">
        <v>12</v>
      </c>
      <c r="D96" s="5">
        <v>44255</v>
      </c>
      <c r="F96" s="13" t="s">
        <v>53</v>
      </c>
      <c r="G96" s="6"/>
      <c r="H96" s="6">
        <v>14230</v>
      </c>
      <c r="I96" s="6">
        <v>28790</v>
      </c>
    </row>
    <row r="97" spans="3:9" x14ac:dyDescent="0.25">
      <c r="C97" s="4" t="s">
        <v>12</v>
      </c>
      <c r="D97" s="5">
        <v>44286</v>
      </c>
      <c r="F97" s="13" t="s">
        <v>53</v>
      </c>
      <c r="G97" s="6"/>
      <c r="H97" s="6">
        <v>14230</v>
      </c>
      <c r="I97" s="6">
        <v>43020</v>
      </c>
    </row>
    <row r="98" spans="3:9" x14ac:dyDescent="0.25">
      <c r="C98" s="4" t="s">
        <v>12</v>
      </c>
      <c r="D98" s="5">
        <v>44316</v>
      </c>
      <c r="F98" s="13" t="s">
        <v>53</v>
      </c>
      <c r="G98" s="6"/>
      <c r="H98" s="6">
        <v>14230</v>
      </c>
      <c r="I98" s="6">
        <v>57250</v>
      </c>
    </row>
    <row r="99" spans="3:9" x14ac:dyDescent="0.25">
      <c r="C99" s="4" t="s">
        <v>12</v>
      </c>
      <c r="D99" s="5">
        <v>44347</v>
      </c>
      <c r="F99" s="13" t="s">
        <v>53</v>
      </c>
      <c r="G99" s="6"/>
      <c r="H99" s="6">
        <v>14230</v>
      </c>
      <c r="I99" s="6">
        <v>71480</v>
      </c>
    </row>
    <row r="100" spans="3:9" x14ac:dyDescent="0.25">
      <c r="C100" s="4" t="s">
        <v>12</v>
      </c>
      <c r="D100" s="5">
        <v>44377</v>
      </c>
      <c r="F100" s="13" t="s">
        <v>53</v>
      </c>
      <c r="G100" s="6"/>
      <c r="H100" s="6">
        <v>17439</v>
      </c>
      <c r="I100" s="6">
        <v>88919</v>
      </c>
    </row>
    <row r="101" spans="3:9" x14ac:dyDescent="0.25">
      <c r="C101" s="4" t="s">
        <v>12</v>
      </c>
      <c r="D101" s="5">
        <v>44408</v>
      </c>
      <c r="F101" s="13" t="s">
        <v>53</v>
      </c>
      <c r="G101" s="6"/>
      <c r="H101" s="6">
        <v>17439</v>
      </c>
      <c r="I101" s="6">
        <v>106358</v>
      </c>
    </row>
    <row r="102" spans="3:9" x14ac:dyDescent="0.25">
      <c r="C102" s="4" t="s">
        <v>12</v>
      </c>
      <c r="D102" s="5">
        <v>44439</v>
      </c>
      <c r="F102" s="13" t="s">
        <v>53</v>
      </c>
      <c r="G102" s="6"/>
      <c r="H102" s="6">
        <v>17977.28</v>
      </c>
      <c r="I102" s="6">
        <v>124335.28</v>
      </c>
    </row>
    <row r="103" spans="3:9" x14ac:dyDescent="0.25">
      <c r="C103" s="4" t="s">
        <v>12</v>
      </c>
      <c r="D103" s="5">
        <v>44469</v>
      </c>
      <c r="F103" s="13" t="s">
        <v>53</v>
      </c>
      <c r="G103" s="6"/>
      <c r="H103" s="6">
        <v>17564</v>
      </c>
      <c r="I103" s="6">
        <v>141899.28</v>
      </c>
    </row>
    <row r="104" spans="3:9" x14ac:dyDescent="0.25">
      <c r="C104" s="4" t="s">
        <v>12</v>
      </c>
      <c r="D104" s="5">
        <v>44500</v>
      </c>
      <c r="F104" s="13" t="s">
        <v>53</v>
      </c>
      <c r="G104" s="6"/>
      <c r="H104" s="6">
        <v>17804.8</v>
      </c>
      <c r="I104" s="6">
        <v>159704.07999999999</v>
      </c>
    </row>
    <row r="105" spans="3:9" x14ac:dyDescent="0.25">
      <c r="C105" s="4" t="s">
        <v>12</v>
      </c>
      <c r="D105" s="5">
        <v>44530</v>
      </c>
      <c r="F105" s="13" t="s">
        <v>53</v>
      </c>
      <c r="G105" s="6"/>
      <c r="H105" s="6">
        <v>17564</v>
      </c>
      <c r="I105" s="6">
        <v>177268.08</v>
      </c>
    </row>
    <row r="106" spans="3:9" x14ac:dyDescent="0.25">
      <c r="C106" s="4" t="s">
        <v>12</v>
      </c>
      <c r="D106" s="5">
        <v>44561</v>
      </c>
      <c r="F106" s="13" t="s">
        <v>53</v>
      </c>
      <c r="G106" s="6"/>
      <c r="H106" s="6">
        <v>17981.669999999998</v>
      </c>
      <c r="I106" s="6">
        <v>195249.75</v>
      </c>
    </row>
    <row r="107" spans="3:9" ht="15.75" thickBot="1" x14ac:dyDescent="0.3">
      <c r="C107" s="4" t="s">
        <v>12</v>
      </c>
      <c r="D107" s="5">
        <v>44561</v>
      </c>
      <c r="F107" s="13" t="s">
        <v>54</v>
      </c>
      <c r="G107" s="6"/>
      <c r="H107" s="6">
        <v>4355.03</v>
      </c>
      <c r="I107" s="6">
        <v>199604.78</v>
      </c>
    </row>
    <row r="108" spans="3:9" ht="15.75" thickBot="1" x14ac:dyDescent="0.3">
      <c r="G108" s="7">
        <f>ROUND(SUM(G93:G107),5)</f>
        <v>0</v>
      </c>
      <c r="H108" s="7">
        <f>ROUND(SUM(H93:H107),5)</f>
        <v>199604.78</v>
      </c>
      <c r="I108" s="7">
        <f>I107</f>
        <v>199604.78</v>
      </c>
    </row>
    <row r="109" spans="3:9" ht="15.75" thickBot="1" x14ac:dyDescent="0.3">
      <c r="G109" s="8">
        <f>G108</f>
        <v>0</v>
      </c>
      <c r="H109" s="8">
        <f>H108</f>
        <v>199604.78</v>
      </c>
      <c r="I109" s="8">
        <f>I108</f>
        <v>199604.78</v>
      </c>
    </row>
    <row r="110" spans="3:9" ht="15.75" thickTop="1" x14ac:dyDescent="0.25"/>
    <row r="113" spans="9:9" x14ac:dyDescent="0.25">
      <c r="I113" s="13"/>
    </row>
    <row r="114" spans="9:9" x14ac:dyDescent="0.25">
      <c r="I114" s="13">
        <v>32055.26</v>
      </c>
    </row>
    <row r="115" spans="9:9" x14ac:dyDescent="0.25">
      <c r="I115" s="15">
        <v>199604.78</v>
      </c>
    </row>
    <row r="116" spans="9:9" x14ac:dyDescent="0.25">
      <c r="I116" s="13"/>
    </row>
    <row r="117" spans="9:9" ht="15.75" thickBot="1" x14ac:dyDescent="0.3">
      <c r="I117" s="16">
        <f>I114+I115</f>
        <v>231660.04</v>
      </c>
    </row>
    <row r="118" spans="9:9" ht="15.75" thickTop="1" x14ac:dyDescent="0.25">
      <c r="I118" s="13"/>
    </row>
  </sheetData>
  <pageMargins left="0.95" right="0.95" top="0.75" bottom="0.5" header="0.1" footer="0.3"/>
  <pageSetup scale="65" orientation="portrait" r:id="rId1"/>
  <headerFooter>
    <oddHeader>&amp;C&amp;"Arial,Bold"&amp;12 BULLOCK PEN WATER DISTRICT
&amp;14 Miscellaneous Service Revenue (Account 471 and 472)
&amp;10 January through December 2021
&amp;R&amp;"-,Bold"Second Request
Response 1
Witness - Debbra Dedden, CPA</oddHeader>
    <oddFooter>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Other Water Revenues</vt:lpstr>
      <vt:lpstr>'Other Water Revenues'!Print_Titles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Debbra Dedden</dc:creator>
  <cp:lastModifiedBy>Kimberly Price</cp:lastModifiedBy>
  <cp:lastPrinted>2023-02-21T15:45:03Z</cp:lastPrinted>
  <dcterms:created xsi:type="dcterms:W3CDTF">2023-02-21T14:25:05Z</dcterms:created>
  <dcterms:modified xsi:type="dcterms:W3CDTF">2023-02-21T18:10:50Z</dcterms:modified>
</cp:coreProperties>
</file>