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ater Rate Increase\13- Chemical Expense Invoice\"/>
    </mc:Choice>
  </mc:AlternateContent>
  <xr:revisionPtr revIDLastSave="0" documentId="8_{3E7AC42D-2A51-4252-BCF0-097FB2D5482A}" xr6:coauthVersionLast="47" xr6:coauthVersionMax="47" xr10:uidLastSave="{00000000-0000-0000-0000-000000000000}"/>
  <bookViews>
    <workbookView xWindow="-120" yWindow="-120" windowWidth="24240" windowHeight="13140" xr2:uid="{F0BEAE0C-937F-4E00-9240-2B4ED59D4F72}"/>
  </bookViews>
  <sheets>
    <sheet name="2022 Chemical Expense" sheetId="1" r:id="rId1"/>
  </sheets>
  <definedNames>
    <definedName name="_xlnm.Print_Area" localSheetId="0">'2022 Chemical Expense'!$A$1:$U$23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2" i="1" l="1"/>
  <c r="S22" i="1"/>
  <c r="Q22" i="1"/>
  <c r="O22" i="1"/>
  <c r="N22" i="1"/>
  <c r="L22" i="1"/>
  <c r="J22" i="1"/>
  <c r="I22" i="1"/>
  <c r="H22" i="1"/>
  <c r="F22" i="1"/>
  <c r="D22" i="1"/>
  <c r="B16" i="1"/>
  <c r="B22" i="1" s="1"/>
  <c r="U23" i="1" l="1"/>
</calcChain>
</file>

<file path=xl/sharedStrings.xml><?xml version="1.0" encoding="utf-8"?>
<sst xmlns="http://schemas.openxmlformats.org/spreadsheetml/2006/main" count="48" uniqueCount="42">
  <si>
    <t>Bullock Pen Water District</t>
  </si>
  <si>
    <t>Chemical Costs</t>
  </si>
  <si>
    <t xml:space="preserve">Aluminum </t>
  </si>
  <si>
    <t>Hypochlorite</t>
  </si>
  <si>
    <t>Chloride</t>
  </si>
  <si>
    <t>Watercarb 800</t>
  </si>
  <si>
    <t>Chemsan 660</t>
  </si>
  <si>
    <t>Chlorine</t>
  </si>
  <si>
    <t>15 Gallon</t>
  </si>
  <si>
    <t>Hydroxide</t>
  </si>
  <si>
    <t>Ferric</t>
  </si>
  <si>
    <t>Sodium</t>
  </si>
  <si>
    <t xml:space="preserve">Cylinder </t>
  </si>
  <si>
    <t xml:space="preserve">Activated </t>
  </si>
  <si>
    <t>Hydrogen</t>
  </si>
  <si>
    <t>Drum</t>
  </si>
  <si>
    <t>Hydrofluorosilicic</t>
  </si>
  <si>
    <t>Praestol</t>
  </si>
  <si>
    <t>Fuel</t>
  </si>
  <si>
    <t>Sulfate</t>
  </si>
  <si>
    <t>Permanganate</t>
  </si>
  <si>
    <t>Deposit</t>
  </si>
  <si>
    <t>Refund</t>
  </si>
  <si>
    <t>Carbon</t>
  </si>
  <si>
    <t>Peroxide</t>
  </si>
  <si>
    <t>Acid</t>
  </si>
  <si>
    <t>Polymer</t>
  </si>
  <si>
    <t>Surcharge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</si>
  <si>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</si>
  <si>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</si>
  <si>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</si>
  <si>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</si>
  <si>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</si>
  <si>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</si>
  <si>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</si>
  <si>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</si>
  <si>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</si>
  <si>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</si>
  <si>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</si>
  <si>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</si>
  <si>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 2022</t>
  </si>
  <si>
    <t>Jan - Dec 2022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</si>
</sst>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0" fillId="0" borderId="1" xfId="0" applyNumberFormat="1" applyBorder="1"/>
    <xf numFmtId="0" fontId="3" fillId="0" borderId="0" xfId="0" applyFont="1"/>
    <xf numFmtId="4" fontId="3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054B-F930-44BE-B250-C858CDF3D8A3}">
  <sheetPr>
    <pageSetUpPr fitToPage="1"/>
  </sheetPr>
  <dimension ref="A1:V50"/>
  <sheetViews>
    <sheetView tabSelected="1" zoomScaleNormal="100" workbookViewId="0">
      <selection activeCell="U23" sqref="A1:U23"/>
    </sheetView>
  </sheetViews>
  <sheetFormatPr defaultRowHeight="12.75" x14ac:dyDescent="0.2"/>
  <cols>
    <col min="1" max="1" width="14.42578125" bestFit="1" customWidth="1"/>
    <col min="2" max="2" width="10.85546875" bestFit="1" customWidth="1"/>
    <col min="3" max="3" width="3.7109375" customWidth="1"/>
    <col min="5" max="5" width="3.7109375" customWidth="1"/>
    <col min="6" max="6" width="9.140625" bestFit="1" customWidth="1"/>
    <col min="7" max="7" width="3.7109375" customWidth="1"/>
    <col min="11" max="11" width="3.7109375" customWidth="1"/>
    <col min="13" max="13" width="3.7109375" customWidth="1"/>
    <col min="16" max="16" width="3.7109375" customWidth="1"/>
    <col min="18" max="18" width="3.7109375" customWidth="1"/>
    <col min="19" max="19" width="9.140625" bestFit="1" customWidth="1"/>
    <col min="20" max="20" width="3.7109375" customWidth="1"/>
    <col min="21" max="21" width="9.85546875" customWidth="1"/>
  </cols>
  <sheetData>
    <row r="1" spans="1:22" ht="15" x14ac:dyDescent="0.25">
      <c r="A1" s="1" t="s">
        <v>0</v>
      </c>
      <c r="R1" s="1"/>
      <c r="T1" s="1"/>
    </row>
    <row r="2" spans="1:22" ht="15" x14ac:dyDescent="0.25">
      <c r="A2" s="1" t="s">
        <v>1</v>
      </c>
    </row>
    <row r="4" spans="1:22" x14ac:dyDescent="0.2">
      <c r="B4" s="2" t="s">
        <v>2</v>
      </c>
      <c r="D4" s="2" t="s">
        <v>3</v>
      </c>
    </row>
    <row r="5" spans="1:22" x14ac:dyDescent="0.2">
      <c r="B5" s="2" t="s">
        <v>4</v>
      </c>
      <c r="D5" s="2" t="s">
        <v>5</v>
      </c>
      <c r="F5" t="s">
        <v>6</v>
      </c>
      <c r="I5" s="2" t="s">
        <v>7</v>
      </c>
      <c r="J5" s="2" t="s">
        <v>7</v>
      </c>
      <c r="O5" s="2" t="s">
        <v>8</v>
      </c>
      <c r="S5" s="2"/>
      <c r="U5" s="2"/>
    </row>
    <row r="6" spans="1:22" x14ac:dyDescent="0.2">
      <c r="B6" s="2" t="s">
        <v>9</v>
      </c>
      <c r="D6" s="2" t="s">
        <v>10</v>
      </c>
      <c r="F6" s="2" t="s">
        <v>11</v>
      </c>
      <c r="H6" s="2" t="s">
        <v>7</v>
      </c>
      <c r="I6" s="2" t="s">
        <v>12</v>
      </c>
      <c r="J6" s="2" t="s">
        <v>12</v>
      </c>
      <c r="L6" s="2" t="s">
        <v>13</v>
      </c>
      <c r="N6" s="2" t="s">
        <v>14</v>
      </c>
      <c r="O6" s="2" t="s">
        <v>15</v>
      </c>
      <c r="Q6" s="2" t="s">
        <v>16</v>
      </c>
      <c r="S6" s="2" t="s">
        <v>17</v>
      </c>
      <c r="U6" s="2" t="s">
        <v>18</v>
      </c>
    </row>
    <row r="7" spans="1:22" x14ac:dyDescent="0.2">
      <c r="B7" s="2" t="s">
        <v>19</v>
      </c>
      <c r="D7" s="2" t="s">
        <v>4</v>
      </c>
      <c r="F7" s="2" t="s">
        <v>20</v>
      </c>
      <c r="H7" s="2" t="s">
        <v>7</v>
      </c>
      <c r="I7" s="2" t="s">
        <v>21</v>
      </c>
      <c r="J7" s="2" t="s">
        <v>22</v>
      </c>
      <c r="L7" s="2" t="s">
        <v>23</v>
      </c>
      <c r="N7" s="2" t="s">
        <v>24</v>
      </c>
      <c r="O7" s="2" t="s">
        <v>21</v>
      </c>
      <c r="Q7" s="2" t="s">
        <v>25</v>
      </c>
      <c r="S7" s="2" t="s">
        <v>26</v>
      </c>
      <c r="U7" s="2" t="s">
        <v>27</v>
      </c>
    </row>
    <row r="8" spans="1:22" x14ac:dyDescent="0.2">
      <c r="B8" s="2"/>
    </row>
    <row r="9" spans="1:22" x14ac:dyDescent="0.2">
      <c r="A9" s="3" t="s">
        <v>31</v>
      </c>
      <c r="B9" s="4">
        <v>4659.09</v>
      </c>
      <c r="C9" s="4"/>
      <c r="D9" s="4"/>
      <c r="E9" s="4"/>
      <c r="F9" s="4"/>
      <c r="G9" s="4"/>
      <c r="H9" s="4">
        <v>504</v>
      </c>
      <c r="I9" s="8">
        <v>300</v>
      </c>
      <c r="J9" s="4">
        <v>-300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A10" s="3" t="s">
        <v>32</v>
      </c>
      <c r="B10" s="4">
        <v>5173.34</v>
      </c>
      <c r="C10" s="4"/>
      <c r="D10" s="4"/>
      <c r="E10" s="4"/>
      <c r="F10" s="4"/>
      <c r="G10" s="4"/>
      <c r="H10" s="4">
        <v>1025</v>
      </c>
      <c r="I10" s="4">
        <v>500</v>
      </c>
      <c r="J10" s="4">
        <v>-500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3" t="s">
        <v>33</v>
      </c>
      <c r="B11" s="4">
        <v>5444.93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A12" s="3" t="s">
        <v>34</v>
      </c>
      <c r="B12" s="4">
        <v>5351.64</v>
      </c>
      <c r="C12" s="4"/>
      <c r="D12" s="4"/>
      <c r="E12" s="4"/>
      <c r="F12" s="4"/>
      <c r="G12" s="4"/>
      <c r="H12" s="4">
        <v>1435</v>
      </c>
      <c r="I12" s="4">
        <v>700</v>
      </c>
      <c r="J12" s="4">
        <v>-700</v>
      </c>
      <c r="K12" s="4"/>
      <c r="L12" s="4"/>
      <c r="M12" s="4"/>
      <c r="N12" s="4"/>
      <c r="O12" s="4"/>
      <c r="P12" s="4"/>
      <c r="Q12" s="4">
        <v>970.55</v>
      </c>
      <c r="R12" s="4"/>
      <c r="S12" s="4"/>
      <c r="T12" s="4"/>
      <c r="U12" s="4"/>
      <c r="V12" s="4"/>
    </row>
    <row r="13" spans="1:22" x14ac:dyDescent="0.2">
      <c r="A13" s="3" t="s">
        <v>35</v>
      </c>
      <c r="B13" s="4">
        <v>7858.43</v>
      </c>
      <c r="C13" s="4"/>
      <c r="D13" s="4"/>
      <c r="E13" s="4"/>
      <c r="F13" s="4"/>
      <c r="G13" s="4"/>
      <c r="H13" s="4">
        <v>1435</v>
      </c>
      <c r="I13" s="4">
        <v>700</v>
      </c>
      <c r="J13" s="4">
        <v>-600</v>
      </c>
      <c r="K13" s="4"/>
      <c r="L13" s="4"/>
      <c r="M13" s="4"/>
      <c r="N13" s="4"/>
      <c r="O13" s="4">
        <v>-300</v>
      </c>
      <c r="P13" s="4"/>
      <c r="Q13" s="4">
        <v>2595.83</v>
      </c>
      <c r="R13" s="4"/>
      <c r="S13" s="4">
        <v>741.5</v>
      </c>
      <c r="T13" s="4"/>
      <c r="U13" s="4">
        <v>180</v>
      </c>
      <c r="V13" s="4"/>
    </row>
    <row r="14" spans="1:22" x14ac:dyDescent="0.2">
      <c r="A14" s="3" t="s">
        <v>36</v>
      </c>
      <c r="B14" s="4">
        <v>3895.2</v>
      </c>
      <c r="C14" s="4"/>
      <c r="D14" s="4">
        <v>865.28</v>
      </c>
      <c r="E14" s="4"/>
      <c r="F14" s="4"/>
      <c r="G14" s="4"/>
      <c r="H14" s="4">
        <v>820</v>
      </c>
      <c r="I14" s="4">
        <v>400</v>
      </c>
      <c r="J14" s="4">
        <v>-400</v>
      </c>
      <c r="K14" s="4"/>
      <c r="L14" s="4">
        <v>168.12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3" t="s">
        <v>37</v>
      </c>
      <c r="B15" s="4"/>
      <c r="C15" s="4"/>
      <c r="D15" s="4"/>
      <c r="E15" s="4"/>
      <c r="F15" s="4"/>
      <c r="G15" s="4"/>
      <c r="H15" s="4">
        <v>1320</v>
      </c>
      <c r="I15" s="4">
        <v>600</v>
      </c>
      <c r="J15" s="4">
        <v>-700</v>
      </c>
      <c r="K15" s="4"/>
      <c r="L15" s="4"/>
      <c r="M15" s="4"/>
      <c r="N15" s="4"/>
      <c r="O15" s="4"/>
      <c r="P15" s="4"/>
      <c r="Q15" s="4"/>
      <c r="R15" s="4"/>
      <c r="S15" s="4">
        <v>2224.5</v>
      </c>
      <c r="T15" s="4"/>
      <c r="U15" s="4">
        <v>90</v>
      </c>
      <c r="V15" s="4"/>
    </row>
    <row r="16" spans="1:22" x14ac:dyDescent="0.2">
      <c r="A16" s="3" t="s">
        <v>38</v>
      </c>
      <c r="B16" s="4">
        <f>5561.4+1981.2</f>
        <v>7542.5999999999995</v>
      </c>
      <c r="C16" s="4"/>
      <c r="D16" s="4">
        <v>1297.9100000000001</v>
      </c>
      <c r="E16" s="4"/>
      <c r="F16" s="4"/>
      <c r="G16" s="4"/>
      <c r="H16" s="4"/>
      <c r="I16" s="4"/>
      <c r="J16" s="4"/>
      <c r="K16" s="4"/>
      <c r="L16" s="4"/>
      <c r="M16" s="4"/>
      <c r="N16" s="4">
        <v>230.55</v>
      </c>
      <c r="O16" s="4">
        <v>75</v>
      </c>
      <c r="P16" s="4"/>
      <c r="Q16" s="4">
        <v>1125.58</v>
      </c>
      <c r="R16" s="4"/>
      <c r="S16" s="4"/>
      <c r="T16" s="4"/>
      <c r="U16" s="4">
        <v>90</v>
      </c>
      <c r="V16" s="4"/>
    </row>
    <row r="17" spans="1:22" x14ac:dyDescent="0.2">
      <c r="A17" t="s">
        <v>39</v>
      </c>
      <c r="B17" s="4">
        <v>5818.8</v>
      </c>
      <c r="C17" s="4"/>
      <c r="D17" s="4">
        <v>432.64</v>
      </c>
      <c r="E17" s="4"/>
      <c r="F17" s="4"/>
      <c r="G17" s="4"/>
      <c r="H17" s="4">
        <v>1100</v>
      </c>
      <c r="I17" s="4">
        <v>500</v>
      </c>
      <c r="J17" s="4">
        <v>-600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90</v>
      </c>
      <c r="V17" s="4"/>
    </row>
    <row r="18" spans="1:22" x14ac:dyDescent="0.2">
      <c r="A18" t="s">
        <v>28</v>
      </c>
      <c r="B18" s="4">
        <v>3646.8</v>
      </c>
      <c r="C18" s="4"/>
      <c r="D18" s="4">
        <v>865.28</v>
      </c>
      <c r="E18" s="4"/>
      <c r="F18" s="4"/>
      <c r="G18" s="4"/>
      <c r="H18" s="4">
        <v>1150</v>
      </c>
      <c r="I18" s="4">
        <v>500</v>
      </c>
      <c r="J18" s="4">
        <v>-300</v>
      </c>
      <c r="K18" s="4"/>
      <c r="L18" s="4"/>
      <c r="M18" s="4"/>
      <c r="N18" s="4">
        <v>76.849999999999994</v>
      </c>
      <c r="O18" s="4">
        <v>25</v>
      </c>
      <c r="P18" s="4"/>
      <c r="Q18" s="4"/>
      <c r="R18" s="4"/>
      <c r="S18" s="4">
        <v>741.5</v>
      </c>
      <c r="T18" s="4"/>
      <c r="U18" s="4">
        <v>90</v>
      </c>
      <c r="V18" s="4"/>
    </row>
    <row r="19" spans="1:22" x14ac:dyDescent="0.2">
      <c r="A19" t="s">
        <v>29</v>
      </c>
      <c r="B19" s="4">
        <v>7595.33</v>
      </c>
      <c r="C19" s="4"/>
      <c r="D19" s="4">
        <v>1297.9100000000001</v>
      </c>
      <c r="E19" s="4"/>
      <c r="F19" s="4"/>
      <c r="G19" s="4"/>
      <c r="H19" s="4">
        <v>460</v>
      </c>
      <c r="I19" s="4">
        <v>200</v>
      </c>
      <c r="J19" s="4">
        <v>-500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90</v>
      </c>
      <c r="V19" s="4"/>
    </row>
    <row r="20" spans="1:22" x14ac:dyDescent="0.2">
      <c r="A20" s="3" t="s">
        <v>30</v>
      </c>
      <c r="B20" s="5">
        <v>4053.5</v>
      </c>
      <c r="C20" s="4"/>
      <c r="D20" s="5">
        <v>1730.55</v>
      </c>
      <c r="E20" s="4"/>
      <c r="F20" s="5"/>
      <c r="G20" s="4"/>
      <c r="H20" s="5">
        <v>1150</v>
      </c>
      <c r="I20" s="5">
        <v>500</v>
      </c>
      <c r="J20" s="5">
        <v>-500</v>
      </c>
      <c r="K20" s="4"/>
      <c r="L20" s="5"/>
      <c r="M20" s="4"/>
      <c r="N20" s="5">
        <v>153.69999999999999</v>
      </c>
      <c r="O20" s="5">
        <v>50</v>
      </c>
      <c r="P20" s="4"/>
      <c r="Q20" s="5"/>
      <c r="S20" s="5"/>
      <c r="T20" s="4"/>
      <c r="U20" s="5">
        <v>90</v>
      </c>
      <c r="V20" s="4"/>
    </row>
    <row r="21" spans="1:22" x14ac:dyDescent="0.2">
      <c r="A21" s="3"/>
      <c r="B21" s="5"/>
      <c r="C21" s="4"/>
      <c r="D21" s="5"/>
      <c r="E21" s="4"/>
      <c r="F21" s="5"/>
      <c r="G21" s="4"/>
      <c r="H21" s="5"/>
      <c r="I21" s="5"/>
      <c r="J21" s="5"/>
      <c r="K21" s="4"/>
      <c r="L21" s="5"/>
      <c r="M21" s="4"/>
      <c r="N21" s="5"/>
      <c r="O21" s="5"/>
      <c r="P21" s="4"/>
      <c r="Q21" s="5"/>
      <c r="S21" s="5"/>
      <c r="T21" s="4"/>
      <c r="U21" s="5"/>
      <c r="V21" s="4"/>
    </row>
    <row r="22" spans="1:22" x14ac:dyDescent="0.2">
      <c r="A22" s="6" t="s">
        <v>40</v>
      </c>
      <c r="B22" s="9">
        <f>SUM(B9:B20)</f>
        <v>61039.660000000011</v>
      </c>
      <c r="C22" s="4"/>
      <c r="D22" s="9">
        <f>SUM(D9:D20)</f>
        <v>6489.57</v>
      </c>
      <c r="E22" s="4"/>
      <c r="F22" s="9">
        <f>SUM(F9:F20)</f>
        <v>0</v>
      </c>
      <c r="G22" s="4"/>
      <c r="H22" s="9">
        <f>SUM(H9:H20)</f>
        <v>10399</v>
      </c>
      <c r="I22" s="9">
        <f>SUM(I9:I20)</f>
        <v>4900</v>
      </c>
      <c r="J22" s="9">
        <f>SUM(J9:J20)</f>
        <v>-5100</v>
      </c>
      <c r="K22" s="4"/>
      <c r="L22" s="9">
        <f>SUM(L9:L20)</f>
        <v>168.12</v>
      </c>
      <c r="M22" s="4"/>
      <c r="N22" s="9">
        <f>SUM(N9:N20)</f>
        <v>461.09999999999997</v>
      </c>
      <c r="O22" s="9">
        <f>SUM(O9:O20)</f>
        <v>-150</v>
      </c>
      <c r="P22" s="4"/>
      <c r="Q22" s="9">
        <f>SUM(Q9:Q20)</f>
        <v>4691.96</v>
      </c>
      <c r="R22" s="4"/>
      <c r="S22" s="9">
        <f>SUM(S9:S20)</f>
        <v>3707.5</v>
      </c>
      <c r="T22" s="4"/>
      <c r="U22" s="9">
        <f>SUM(U9:U20)</f>
        <v>720</v>
      </c>
      <c r="V22" s="4"/>
    </row>
    <row r="23" spans="1:22" ht="13.5" thickBo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 t="s">
        <v>41</v>
      </c>
      <c r="R23" s="4"/>
      <c r="S23" s="7"/>
      <c r="T23" s="4"/>
      <c r="U23" s="10">
        <f>SUM(B22:U22)</f>
        <v>87326.910000000018</v>
      </c>
      <c r="V23" s="4"/>
    </row>
    <row r="24" spans="1:22" ht="13.5" thickTop="1" x14ac:dyDescent="0.2">
      <c r="B24" s="11"/>
      <c r="C24" s="12"/>
      <c r="D24" s="12"/>
      <c r="E24" s="4"/>
      <c r="F24" s="4"/>
      <c r="G24" s="4"/>
      <c r="H24" s="4"/>
      <c r="I24" s="4"/>
      <c r="J24" s="4"/>
      <c r="K24" s="4"/>
      <c r="L24" s="4"/>
    </row>
    <row r="25" spans="1:22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22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22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22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22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2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2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2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printOptions gridLines="1"/>
  <pageMargins left="0.45" right="0.45" top="0.75" bottom="0.75" header="0.3" footer="0.3"/>
  <pageSetup scale="84" fitToHeight="0" orientation="landscape" r:id="rId1"/>
  <headerFooter>
    <oddHeader xml:space="preserve">&amp;R&amp;"Arial,Bold"Response to 13
Witness - Debbra Dedden, CPA
Amy Ruark, Manager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Chemical Expense</vt:lpstr>
      <vt:lpstr>'2022 Chemical Expense'!Print_Area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Ashley Dyer</cp:lastModifiedBy>
  <cp:lastPrinted>2023-01-26T17:17:39Z</cp:lastPrinted>
  <dcterms:created xsi:type="dcterms:W3CDTF">2023-01-12T14:14:47Z</dcterms:created>
  <dcterms:modified xsi:type="dcterms:W3CDTF">2023-01-26T17:18:16Z</dcterms:modified>
</cp:coreProperties>
</file>