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b35b2eaaa32b5d/Documents/GCSSD 2ND RESPONSE TO PSC/"/>
    </mc:Choice>
  </mc:AlternateContent>
  <xr:revisionPtr revIDLastSave="0" documentId="8_{64E88949-4A1A-4BA9-9A40-399AAAD18438}" xr6:coauthVersionLast="47" xr6:coauthVersionMax="47" xr10:uidLastSave="{00000000-0000-0000-0000-000000000000}"/>
  <bookViews>
    <workbookView xWindow="-120" yWindow="-120" windowWidth="29040" windowHeight="15720" xr2:uid="{E69980C7-E463-4415-9B38-F08B94F329EE}"/>
  </bookViews>
  <sheets>
    <sheet name="Miscellaneous Revenue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'Miscellaneous Revenue'!$A$1:$K$67</definedName>
    <definedName name="_xlnm.Print_Titles" localSheetId="0">'Miscellaneous Revenue'!$A:$B,'Miscellaneous Revenue'!$1:$1</definedName>
    <definedName name="QB_COLUMN_1" localSheetId="0" hidden="1">'Miscellaneous Revenue'!$C$1</definedName>
    <definedName name="QB_COLUMN_28" localSheetId="0" hidden="1">'Miscellaneous Revenue'!$I$1</definedName>
    <definedName name="QB_COLUMN_29" localSheetId="0" hidden="1">'Miscellaneous Revenue'!$J$1</definedName>
    <definedName name="QB_COLUMN_3" localSheetId="0" hidden="1">'Miscellaneous Revenue'!$E$1</definedName>
    <definedName name="QB_COLUMN_31" localSheetId="0" hidden="1">'Miscellaneous Revenue'!$K$1</definedName>
    <definedName name="QB_COLUMN_4" localSheetId="0" hidden="1">'Miscellaneous Revenue'!$F$1</definedName>
    <definedName name="QB_COLUMN_7" localSheetId="0" hidden="1">'Miscellaneous Revenue'!$G$1</definedName>
    <definedName name="QB_COLUMN_8" localSheetId="0" hidden="1">'Miscellaneous Revenue'!$H$1</definedName>
    <definedName name="QB_DATA_0" localSheetId="0" hidden="1">'Miscellaneous Revenue'!$3:$3,'Miscellaneous Revenue'!$4:$4,'Miscellaneous Revenue'!$5:$5,'Miscellaneous Revenue'!$6:$6,'Miscellaneous Revenue'!$7:$7,'Miscellaneous Revenue'!$8:$8,'Miscellaneous Revenue'!$9:$9,'Miscellaneous Revenue'!$10:$10,'Miscellaneous Revenue'!$11:$11,'Miscellaneous Revenue'!$12:$12,'Miscellaneous Revenue'!$13:$13,'Miscellaneous Revenue'!$14:$14,'Miscellaneous Revenue'!$15:$15,'Miscellaneous Revenue'!$16:$16,'Miscellaneous Revenue'!$17:$17,'Miscellaneous Revenue'!$18:$18</definedName>
    <definedName name="QB_DATA_1" localSheetId="0" hidden="1">'Miscellaneous Revenue'!$19:$19,'Miscellaneous Revenue'!$20:$20,'Miscellaneous Revenue'!$21:$21,'Miscellaneous Revenue'!$22:$22,'Miscellaneous Revenue'!$23:$23,'Miscellaneous Revenue'!$24:$24,'Miscellaneous Revenue'!$25:$25,'Miscellaneous Revenue'!$26:$26,'Miscellaneous Revenue'!$27:$27,'Miscellaneous Revenue'!$28:$28,'Miscellaneous Revenue'!$29:$29,'Miscellaneous Revenue'!$30:$30,'Miscellaneous Revenue'!$31:$31,'Miscellaneous Revenue'!$32:$32,'Miscellaneous Revenue'!$33:$33,'Miscellaneous Revenue'!$34:$34</definedName>
    <definedName name="QB_DATA_2" localSheetId="0" hidden="1">'Miscellaneous Revenue'!$35:$35,'Miscellaneous Revenue'!$36:$36,'Miscellaneous Revenue'!$37:$37,'Miscellaneous Revenue'!$38:$38,'Miscellaneous Revenue'!$39:$39,'Miscellaneous Revenue'!$40:$40,'Miscellaneous Revenue'!$41:$41,'Miscellaneous Revenue'!$42:$42,'Miscellaneous Revenue'!$43:$43,'Miscellaneous Revenue'!$44:$44,'Miscellaneous Revenue'!$45:$45,'Miscellaneous Revenue'!$46:$46,'Miscellaneous Revenue'!$47:$47,'Miscellaneous Revenue'!$48:$48,'Miscellaneous Revenue'!$49:$49,'Miscellaneous Revenue'!$50:$50</definedName>
    <definedName name="QB_DATA_3" localSheetId="0" hidden="1">'Miscellaneous Revenue'!$51:$51,'Miscellaneous Revenue'!$52:$52</definedName>
    <definedName name="QB_FORMULA_0" localSheetId="0" hidden="1">'Miscellaneous Revenue'!$I$53,'Miscellaneous Revenue'!$J$53,'Miscellaneous Revenue'!$K$53,'Miscellaneous Revenue'!$I$54,'Miscellaneous Revenue'!$J$54,'Miscellaneous Revenue'!$K$54</definedName>
    <definedName name="QB_ROW_25301" localSheetId="0" hidden="1">'Miscellaneous Revenue'!$A$54</definedName>
    <definedName name="QB_ROW_30010" localSheetId="0" hidden="1">'Miscellaneous Revenue'!$B$2</definedName>
    <definedName name="QB_ROW_30310" localSheetId="0" hidden="1">'Miscellaneous Revenue'!$B$53</definedName>
    <definedName name="QBCANSUPPORTUPDATE" localSheetId="0">TRUE</definedName>
    <definedName name="QBCOMPANYFILENAME" localSheetId="0">"N:\Clients QB files no backups\GRANT COUNTY SANITARY SEWER DISTRICT 2022.QBW"</definedName>
    <definedName name="QBENDDATE" localSheetId="0">20211231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"3d19c166f6c746aaa5f220aea17e18f0"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230</definedName>
    <definedName name="QBROWHEADERS" localSheetId="0">2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1" l="1"/>
  <c r="J64" i="1"/>
  <c r="J63" i="1"/>
  <c r="J62" i="1"/>
  <c r="J61" i="1"/>
  <c r="J60" i="1"/>
  <c r="J59" i="1"/>
  <c r="K53" i="1"/>
  <c r="K54" i="1" s="1"/>
  <c r="J53" i="1"/>
  <c r="J54" i="1" s="1"/>
  <c r="I53" i="1"/>
  <c r="I54" i="1" s="1"/>
</calcChain>
</file>

<file path=xl/sharedStrings.xml><?xml version="1.0" encoding="utf-8"?>
<sst xmlns="http://schemas.openxmlformats.org/spreadsheetml/2006/main" count="118" uniqueCount="21">
  <si>
    <t>Type</t>
  </si>
  <si>
    <t>Date</t>
  </si>
  <si>
    <t>Name</t>
  </si>
  <si>
    <t>Memo</t>
  </si>
  <si>
    <t>Debit</t>
  </si>
  <si>
    <t>Credit</t>
  </si>
  <si>
    <t>Balance</t>
  </si>
  <si>
    <t>Total 471 · MISCELLANEOUS SERVICE REVENUE</t>
  </si>
  <si>
    <t>TOTAL</t>
  </si>
  <si>
    <t>General Journal</t>
  </si>
  <si>
    <t>Check</t>
  </si>
  <si>
    <t>Deposit</t>
  </si>
  <si>
    <t>CHARGEBACK</t>
  </si>
  <si>
    <t>OPERATING RECEIPTS</t>
  </si>
  <si>
    <t>RECORD COC TRASH FEE FOR BILLING</t>
  </si>
  <si>
    <t>RTN CK CHG ADDED TO ACCT - RECONNECT FEES</t>
  </si>
  <si>
    <t>MGT FEE - RECONNECTS</t>
  </si>
  <si>
    <t>RECORD SALES TAX DISCOUNT</t>
  </si>
  <si>
    <t>JAMAAL KINLEY/RET CK</t>
  </si>
  <si>
    <t xml:space="preserve">DEPOSITED TO WRONG ACCT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</si>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</sst>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3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9" fontId="2" fillId="0" borderId="0" xfId="0" applyNumberFormat="1" applyFont="1"/>
    <xf numFmtId="165" fontId="2" fillId="0" borderId="1" xfId="0" applyNumberFormat="1" applyFont="1" applyBorder="1"/>
    <xf numFmtId="39" fontId="2" fillId="0" borderId="5" xfId="0" applyNumberFormat="1" applyFont="1" applyBorder="1"/>
  </cellXfs>
  <cellStyles count="2">
    <cellStyle name="Normal" xfId="0" builtinId="0"/>
    <cellStyle name="Normal 2" xfId="1" xr:uid="{EF4E77E9-83CA-4952-9C1E-AFC6640662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373CD14D-18DE-8C6E-6C74-2DA2858750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72B5E-4DE0-42F6-8B65-EBD51DF7F671}">
  <dimension ref="A1:K67"/>
  <sheetViews>
    <sheetView tabSelected="1" topLeftCell="B1" zoomScaleNormal="100" workbookViewId="0">
      <pane ySplit="615" activePane="bottomLeft"/>
      <selection activeCell="K1" sqref="K1:K1048576"/>
      <selection pane="bottomLeft" activeCell="F59" sqref="F59"/>
    </sheetView>
  </sheetViews>
  <sheetFormatPr defaultRowHeight="15" x14ac:dyDescent="0.25"/>
  <cols>
    <col min="1" max="1" width="3" customWidth="1"/>
    <col min="2" max="2" width="0.140625" customWidth="1"/>
    <col min="3" max="4" width="2.28515625" hidden="1" customWidth="1"/>
    <col min="5" max="5" width="13.28515625" customWidth="1"/>
    <col min="6" max="6" width="9.5703125" customWidth="1"/>
    <col min="7" max="7" width="16.5703125" bestFit="1" customWidth="1"/>
    <col min="8" max="8" width="38" customWidth="1"/>
    <col min="9" max="9" width="5.7109375" bestFit="1" customWidth="1"/>
    <col min="10" max="10" width="10.42578125" customWidth="1"/>
    <col min="11" max="11" width="7.85546875" bestFit="1" customWidth="1"/>
  </cols>
  <sheetData>
    <row r="1" spans="1:11" s="13" customFormat="1" ht="15.75" thickBot="1" x14ac:dyDescent="0.3">
      <c r="A1" s="11"/>
      <c r="B1" s="11"/>
      <c r="C1" s="11"/>
      <c r="D1" s="11"/>
      <c r="E1" s="12" t="s">
        <v>0</v>
      </c>
      <c r="F1" s="12" t="s">
        <v>1</v>
      </c>
      <c r="G1" s="12" t="s">
        <v>2</v>
      </c>
      <c r="H1" s="12" t="s">
        <v>3</v>
      </c>
      <c r="I1" s="12" t="s">
        <v>4</v>
      </c>
      <c r="J1" s="12" t="s">
        <v>5</v>
      </c>
      <c r="K1" s="12" t="s">
        <v>6</v>
      </c>
    </row>
    <row r="2" spans="1:11" ht="15.75" thickTop="1" x14ac:dyDescent="0.25">
      <c r="A2" s="1"/>
      <c r="B2" s="1"/>
      <c r="C2" s="1"/>
      <c r="D2" s="1"/>
      <c r="E2" s="1"/>
      <c r="F2" s="2"/>
      <c r="G2" s="1"/>
      <c r="H2" s="1"/>
      <c r="I2" s="3"/>
      <c r="J2" s="3"/>
      <c r="K2" s="3"/>
    </row>
    <row r="3" spans="1:11" x14ac:dyDescent="0.25">
      <c r="A3" s="5"/>
      <c r="B3" s="5"/>
      <c r="C3" s="5"/>
      <c r="D3" s="5"/>
      <c r="E3" s="5" t="s">
        <v>9</v>
      </c>
      <c r="F3" s="6">
        <v>44227</v>
      </c>
      <c r="G3" s="5"/>
      <c r="H3" s="5" t="s">
        <v>14</v>
      </c>
      <c r="I3" s="7"/>
      <c r="J3" s="7">
        <v>1002</v>
      </c>
      <c r="K3" s="7">
        <v>1002</v>
      </c>
    </row>
    <row r="4" spans="1:11" x14ac:dyDescent="0.25">
      <c r="A4" s="5"/>
      <c r="B4" s="5"/>
      <c r="C4" s="5"/>
      <c r="D4" s="5"/>
      <c r="E4" s="5" t="s">
        <v>9</v>
      </c>
      <c r="F4" s="6">
        <v>44227</v>
      </c>
      <c r="G4" s="5"/>
      <c r="H4" s="5" t="s">
        <v>15</v>
      </c>
      <c r="I4" s="7"/>
      <c r="J4" s="7">
        <v>280</v>
      </c>
      <c r="K4" s="7">
        <v>1282</v>
      </c>
    </row>
    <row r="5" spans="1:11" x14ac:dyDescent="0.25">
      <c r="A5" s="5"/>
      <c r="B5" s="5"/>
      <c r="C5" s="5"/>
      <c r="D5" s="5"/>
      <c r="E5" s="5" t="s">
        <v>9</v>
      </c>
      <c r="F5" s="6">
        <v>44227</v>
      </c>
      <c r="G5" s="5"/>
      <c r="H5" s="5" t="s">
        <v>16</v>
      </c>
      <c r="I5" s="7">
        <v>0</v>
      </c>
      <c r="J5" s="7"/>
      <c r="K5" s="7">
        <v>1282</v>
      </c>
    </row>
    <row r="6" spans="1:11" x14ac:dyDescent="0.25">
      <c r="A6" s="5"/>
      <c r="B6" s="5"/>
      <c r="C6" s="5"/>
      <c r="D6" s="5"/>
      <c r="E6" s="5" t="s">
        <v>9</v>
      </c>
      <c r="F6" s="6">
        <v>44227</v>
      </c>
      <c r="G6" s="5"/>
      <c r="H6" s="5" t="s">
        <v>17</v>
      </c>
      <c r="I6" s="7"/>
      <c r="J6" s="7">
        <v>10.48</v>
      </c>
      <c r="K6" s="7">
        <v>1292.48</v>
      </c>
    </row>
    <row r="7" spans="1:11" x14ac:dyDescent="0.25">
      <c r="A7" s="5"/>
      <c r="B7" s="5"/>
      <c r="C7" s="5"/>
      <c r="D7" s="5"/>
      <c r="E7" s="5" t="s">
        <v>9</v>
      </c>
      <c r="F7" s="6">
        <v>44255</v>
      </c>
      <c r="G7" s="5"/>
      <c r="H7" s="5" t="s">
        <v>14</v>
      </c>
      <c r="I7" s="7"/>
      <c r="J7" s="7">
        <v>1004</v>
      </c>
      <c r="K7" s="7">
        <v>2296.48</v>
      </c>
    </row>
    <row r="8" spans="1:11" x14ac:dyDescent="0.25">
      <c r="A8" s="5"/>
      <c r="B8" s="5"/>
      <c r="C8" s="5"/>
      <c r="D8" s="5"/>
      <c r="E8" s="5" t="s">
        <v>9</v>
      </c>
      <c r="F8" s="6">
        <v>44255</v>
      </c>
      <c r="G8" s="5"/>
      <c r="H8" s="5" t="s">
        <v>15</v>
      </c>
      <c r="I8" s="7"/>
      <c r="J8" s="7">
        <v>175</v>
      </c>
      <c r="K8" s="7">
        <v>2471.48</v>
      </c>
    </row>
    <row r="9" spans="1:11" x14ac:dyDescent="0.25">
      <c r="A9" s="5"/>
      <c r="B9" s="5"/>
      <c r="C9" s="5"/>
      <c r="D9" s="5"/>
      <c r="E9" s="5" t="s">
        <v>9</v>
      </c>
      <c r="F9" s="6">
        <v>44255</v>
      </c>
      <c r="G9" s="5"/>
      <c r="H9" s="5" t="s">
        <v>17</v>
      </c>
      <c r="I9" s="7"/>
      <c r="J9" s="7">
        <v>14.88</v>
      </c>
      <c r="K9" s="7">
        <v>2486.36</v>
      </c>
    </row>
    <row r="10" spans="1:11" x14ac:dyDescent="0.25">
      <c r="A10" s="5"/>
      <c r="B10" s="5"/>
      <c r="C10" s="5"/>
      <c r="D10" s="5"/>
      <c r="E10" s="5" t="s">
        <v>9</v>
      </c>
      <c r="F10" s="6">
        <v>44255</v>
      </c>
      <c r="G10" s="5"/>
      <c r="H10" s="5" t="s">
        <v>16</v>
      </c>
      <c r="I10" s="7">
        <v>0</v>
      </c>
      <c r="J10" s="7"/>
      <c r="K10" s="7">
        <v>2486.36</v>
      </c>
    </row>
    <row r="11" spans="1:11" x14ac:dyDescent="0.25">
      <c r="A11" s="5"/>
      <c r="B11" s="5"/>
      <c r="C11" s="5"/>
      <c r="D11" s="5"/>
      <c r="E11" s="5" t="s">
        <v>9</v>
      </c>
      <c r="F11" s="6">
        <v>44286</v>
      </c>
      <c r="G11" s="5"/>
      <c r="H11" s="5" t="s">
        <v>14</v>
      </c>
      <c r="I11" s="7"/>
      <c r="J11" s="7">
        <v>1001</v>
      </c>
      <c r="K11" s="7">
        <v>3487.36</v>
      </c>
    </row>
    <row r="12" spans="1:11" x14ac:dyDescent="0.25">
      <c r="A12" s="5"/>
      <c r="B12" s="5"/>
      <c r="C12" s="5"/>
      <c r="D12" s="5"/>
      <c r="E12" s="5" t="s">
        <v>9</v>
      </c>
      <c r="F12" s="6">
        <v>44286</v>
      </c>
      <c r="G12" s="5"/>
      <c r="H12" s="5" t="s">
        <v>15</v>
      </c>
      <c r="I12" s="7"/>
      <c r="J12" s="7">
        <v>105</v>
      </c>
      <c r="K12" s="7">
        <v>3592.36</v>
      </c>
    </row>
    <row r="13" spans="1:11" x14ac:dyDescent="0.25">
      <c r="A13" s="5"/>
      <c r="B13" s="5"/>
      <c r="C13" s="5"/>
      <c r="D13" s="5"/>
      <c r="E13" s="5" t="s">
        <v>9</v>
      </c>
      <c r="F13" s="6">
        <v>44286</v>
      </c>
      <c r="G13" s="5"/>
      <c r="H13" s="5" t="s">
        <v>16</v>
      </c>
      <c r="I13" s="7">
        <v>0</v>
      </c>
      <c r="J13" s="7"/>
      <c r="K13" s="7">
        <v>3592.36</v>
      </c>
    </row>
    <row r="14" spans="1:11" x14ac:dyDescent="0.25">
      <c r="A14" s="5"/>
      <c r="B14" s="5"/>
      <c r="C14" s="5"/>
      <c r="D14" s="5"/>
      <c r="E14" s="5" t="s">
        <v>9</v>
      </c>
      <c r="F14" s="6">
        <v>44286</v>
      </c>
      <c r="G14" s="5"/>
      <c r="H14" s="5" t="s">
        <v>17</v>
      </c>
      <c r="I14" s="7"/>
      <c r="J14" s="7">
        <v>14.88</v>
      </c>
      <c r="K14" s="7">
        <v>3607.24</v>
      </c>
    </row>
    <row r="15" spans="1:11" x14ac:dyDescent="0.25">
      <c r="A15" s="5"/>
      <c r="B15" s="5"/>
      <c r="C15" s="5"/>
      <c r="D15" s="5"/>
      <c r="E15" s="5" t="s">
        <v>9</v>
      </c>
      <c r="F15" s="6">
        <v>44316</v>
      </c>
      <c r="G15" s="5"/>
      <c r="H15" s="5" t="s">
        <v>14</v>
      </c>
      <c r="I15" s="7"/>
      <c r="J15" s="7">
        <v>1008</v>
      </c>
      <c r="K15" s="7">
        <v>4615.24</v>
      </c>
    </row>
    <row r="16" spans="1:11" x14ac:dyDescent="0.25">
      <c r="A16" s="5"/>
      <c r="B16" s="5"/>
      <c r="C16" s="5"/>
      <c r="D16" s="5"/>
      <c r="E16" s="5" t="s">
        <v>9</v>
      </c>
      <c r="F16" s="6">
        <v>44316</v>
      </c>
      <c r="G16" s="5"/>
      <c r="H16" s="5" t="s">
        <v>15</v>
      </c>
      <c r="I16" s="7"/>
      <c r="J16" s="7">
        <v>105</v>
      </c>
      <c r="K16" s="7">
        <v>4720.24</v>
      </c>
    </row>
    <row r="17" spans="1:11" x14ac:dyDescent="0.25">
      <c r="A17" s="5"/>
      <c r="B17" s="5"/>
      <c r="C17" s="5"/>
      <c r="D17" s="5"/>
      <c r="E17" s="5" t="s">
        <v>9</v>
      </c>
      <c r="F17" s="6">
        <v>44316</v>
      </c>
      <c r="G17" s="5"/>
      <c r="H17" s="5" t="s">
        <v>16</v>
      </c>
      <c r="I17" s="7">
        <v>70</v>
      </c>
      <c r="J17" s="7"/>
      <c r="K17" s="7">
        <v>4650.24</v>
      </c>
    </row>
    <row r="18" spans="1:11" x14ac:dyDescent="0.25">
      <c r="A18" s="5"/>
      <c r="B18" s="5"/>
      <c r="C18" s="5"/>
      <c r="D18" s="5"/>
      <c r="E18" s="5" t="s">
        <v>9</v>
      </c>
      <c r="F18" s="6">
        <v>44316</v>
      </c>
      <c r="G18" s="5"/>
      <c r="H18" s="5" t="s">
        <v>17</v>
      </c>
      <c r="I18" s="7"/>
      <c r="J18" s="7">
        <v>3.68</v>
      </c>
      <c r="K18" s="7">
        <v>4653.92</v>
      </c>
    </row>
    <row r="19" spans="1:11" x14ac:dyDescent="0.25">
      <c r="A19" s="5"/>
      <c r="B19" s="5"/>
      <c r="C19" s="5"/>
      <c r="D19" s="5"/>
      <c r="E19" s="5" t="s">
        <v>9</v>
      </c>
      <c r="F19" s="6">
        <v>44347</v>
      </c>
      <c r="G19" s="5"/>
      <c r="H19" s="5" t="s">
        <v>14</v>
      </c>
      <c r="I19" s="7"/>
      <c r="J19" s="7">
        <v>1008</v>
      </c>
      <c r="K19" s="7">
        <v>5661.92</v>
      </c>
    </row>
    <row r="20" spans="1:11" x14ac:dyDescent="0.25">
      <c r="A20" s="5"/>
      <c r="B20" s="5"/>
      <c r="C20" s="5"/>
      <c r="D20" s="5"/>
      <c r="E20" s="5" t="s">
        <v>9</v>
      </c>
      <c r="F20" s="6">
        <v>44347</v>
      </c>
      <c r="G20" s="5"/>
      <c r="H20" s="5" t="s">
        <v>16</v>
      </c>
      <c r="I20" s="7">
        <v>0</v>
      </c>
      <c r="J20" s="7"/>
      <c r="K20" s="7">
        <v>5661.92</v>
      </c>
    </row>
    <row r="21" spans="1:11" x14ac:dyDescent="0.25">
      <c r="A21" s="5"/>
      <c r="B21" s="5"/>
      <c r="C21" s="5"/>
      <c r="D21" s="5"/>
      <c r="E21" s="5" t="s">
        <v>9</v>
      </c>
      <c r="F21" s="6">
        <v>44347</v>
      </c>
      <c r="G21" s="5"/>
      <c r="H21" s="5" t="s">
        <v>15</v>
      </c>
      <c r="I21" s="7"/>
      <c r="J21" s="7">
        <v>35</v>
      </c>
      <c r="K21" s="7">
        <v>5696.92</v>
      </c>
    </row>
    <row r="22" spans="1:11" x14ac:dyDescent="0.25">
      <c r="A22" s="5"/>
      <c r="B22" s="5"/>
      <c r="C22" s="5"/>
      <c r="D22" s="5"/>
      <c r="E22" s="5" t="s">
        <v>9</v>
      </c>
      <c r="F22" s="6">
        <v>44347</v>
      </c>
      <c r="G22" s="5"/>
      <c r="H22" s="5" t="s">
        <v>17</v>
      </c>
      <c r="I22" s="7"/>
      <c r="J22" s="7">
        <v>4.1100000000000003</v>
      </c>
      <c r="K22" s="7">
        <v>5701.03</v>
      </c>
    </row>
    <row r="23" spans="1:11" x14ac:dyDescent="0.25">
      <c r="A23" s="5"/>
      <c r="B23" s="5"/>
      <c r="C23" s="5"/>
      <c r="D23" s="5"/>
      <c r="E23" s="5" t="s">
        <v>10</v>
      </c>
      <c r="F23" s="6">
        <v>44364</v>
      </c>
      <c r="G23" s="5" t="s">
        <v>12</v>
      </c>
      <c r="H23" s="5" t="s">
        <v>18</v>
      </c>
      <c r="I23" s="7">
        <v>50</v>
      </c>
      <c r="J23" s="7"/>
      <c r="K23" s="7">
        <v>5651.03</v>
      </c>
    </row>
    <row r="24" spans="1:11" x14ac:dyDescent="0.25">
      <c r="A24" s="5"/>
      <c r="B24" s="5"/>
      <c r="C24" s="5"/>
      <c r="D24" s="5"/>
      <c r="E24" s="5" t="s">
        <v>9</v>
      </c>
      <c r="F24" s="6">
        <v>44377</v>
      </c>
      <c r="G24" s="5"/>
      <c r="H24" s="5" t="s">
        <v>14</v>
      </c>
      <c r="I24" s="7"/>
      <c r="J24" s="7">
        <v>1017</v>
      </c>
      <c r="K24" s="7">
        <v>6668.03</v>
      </c>
    </row>
    <row r="25" spans="1:11" x14ac:dyDescent="0.25">
      <c r="A25" s="5"/>
      <c r="B25" s="5"/>
      <c r="C25" s="5"/>
      <c r="D25" s="5"/>
      <c r="E25" s="5" t="s">
        <v>9</v>
      </c>
      <c r="F25" s="6">
        <v>44377</v>
      </c>
      <c r="G25" s="5"/>
      <c r="H25" s="5" t="s">
        <v>16</v>
      </c>
      <c r="I25" s="7">
        <v>0</v>
      </c>
      <c r="J25" s="7"/>
      <c r="K25" s="7">
        <v>6668.03</v>
      </c>
    </row>
    <row r="26" spans="1:11" x14ac:dyDescent="0.25">
      <c r="A26" s="5"/>
      <c r="B26" s="5"/>
      <c r="C26" s="5"/>
      <c r="D26" s="5"/>
      <c r="E26" s="5" t="s">
        <v>9</v>
      </c>
      <c r="F26" s="6">
        <v>44377</v>
      </c>
      <c r="G26" s="5"/>
      <c r="H26" s="5" t="s">
        <v>15</v>
      </c>
      <c r="I26" s="7"/>
      <c r="J26" s="7">
        <v>260</v>
      </c>
      <c r="K26" s="7">
        <v>6928.03</v>
      </c>
    </row>
    <row r="27" spans="1:11" x14ac:dyDescent="0.25">
      <c r="A27" s="5"/>
      <c r="B27" s="5"/>
      <c r="C27" s="5"/>
      <c r="D27" s="5"/>
      <c r="E27" s="5" t="s">
        <v>9</v>
      </c>
      <c r="F27" s="6">
        <v>44377</v>
      </c>
      <c r="G27" s="5"/>
      <c r="H27" s="5" t="s">
        <v>17</v>
      </c>
      <c r="I27" s="7"/>
      <c r="J27" s="7">
        <v>4.8899999999999997</v>
      </c>
      <c r="K27" s="7">
        <v>6932.92</v>
      </c>
    </row>
    <row r="28" spans="1:11" x14ac:dyDescent="0.25">
      <c r="A28" s="5"/>
      <c r="B28" s="5"/>
      <c r="C28" s="5"/>
      <c r="D28" s="5"/>
      <c r="E28" s="5" t="s">
        <v>9</v>
      </c>
      <c r="F28" s="6">
        <v>44408</v>
      </c>
      <c r="G28" s="5"/>
      <c r="H28" s="5" t="s">
        <v>14</v>
      </c>
      <c r="I28" s="7"/>
      <c r="J28" s="7">
        <v>1003</v>
      </c>
      <c r="K28" s="7">
        <v>7935.92</v>
      </c>
    </row>
    <row r="29" spans="1:11" x14ac:dyDescent="0.25">
      <c r="A29" s="5"/>
      <c r="B29" s="5"/>
      <c r="C29" s="5"/>
      <c r="D29" s="5"/>
      <c r="E29" s="5" t="s">
        <v>9</v>
      </c>
      <c r="F29" s="6">
        <v>44408</v>
      </c>
      <c r="G29" s="5"/>
      <c r="H29" s="5" t="s">
        <v>15</v>
      </c>
      <c r="I29" s="7"/>
      <c r="J29" s="7">
        <v>70</v>
      </c>
      <c r="K29" s="7">
        <v>8005.92</v>
      </c>
    </row>
    <row r="30" spans="1:11" x14ac:dyDescent="0.25">
      <c r="A30" s="5"/>
      <c r="B30" s="5"/>
      <c r="C30" s="5"/>
      <c r="D30" s="5"/>
      <c r="E30" s="5" t="s">
        <v>9</v>
      </c>
      <c r="F30" s="6">
        <v>44408</v>
      </c>
      <c r="G30" s="5"/>
      <c r="H30" s="5" t="s">
        <v>16</v>
      </c>
      <c r="I30" s="7">
        <v>0</v>
      </c>
      <c r="J30" s="7"/>
      <c r="K30" s="7">
        <v>8005.92</v>
      </c>
    </row>
    <row r="31" spans="1:11" x14ac:dyDescent="0.25">
      <c r="A31" s="5"/>
      <c r="B31" s="5"/>
      <c r="C31" s="5"/>
      <c r="D31" s="5"/>
      <c r="E31" s="5" t="s">
        <v>9</v>
      </c>
      <c r="F31" s="6">
        <v>44408</v>
      </c>
      <c r="G31" s="5"/>
      <c r="H31" s="5" t="s">
        <v>17</v>
      </c>
      <c r="I31" s="7"/>
      <c r="J31" s="7">
        <v>5.23</v>
      </c>
      <c r="K31" s="7">
        <v>8011.15</v>
      </c>
    </row>
    <row r="32" spans="1:11" x14ac:dyDescent="0.25">
      <c r="A32" s="5"/>
      <c r="B32" s="5"/>
      <c r="C32" s="5"/>
      <c r="D32" s="5"/>
      <c r="E32" s="5" t="s">
        <v>9</v>
      </c>
      <c r="F32" s="6">
        <v>44439</v>
      </c>
      <c r="G32" s="5"/>
      <c r="H32" s="5" t="s">
        <v>14</v>
      </c>
      <c r="I32" s="7"/>
      <c r="J32" s="7">
        <v>1016</v>
      </c>
      <c r="K32" s="7">
        <v>9027.15</v>
      </c>
    </row>
    <row r="33" spans="1:11" x14ac:dyDescent="0.25">
      <c r="A33" s="5"/>
      <c r="B33" s="5"/>
      <c r="C33" s="5"/>
      <c r="D33" s="5"/>
      <c r="E33" s="5" t="s">
        <v>9</v>
      </c>
      <c r="F33" s="6">
        <v>44439</v>
      </c>
      <c r="G33" s="5"/>
      <c r="H33" s="5" t="s">
        <v>15</v>
      </c>
      <c r="I33" s="7"/>
      <c r="J33" s="7">
        <v>35</v>
      </c>
      <c r="K33" s="7">
        <v>9062.15</v>
      </c>
    </row>
    <row r="34" spans="1:11" x14ac:dyDescent="0.25">
      <c r="A34" s="5"/>
      <c r="B34" s="5"/>
      <c r="C34" s="5"/>
      <c r="D34" s="5"/>
      <c r="E34" s="5" t="s">
        <v>9</v>
      </c>
      <c r="F34" s="6">
        <v>44439</v>
      </c>
      <c r="G34" s="5"/>
      <c r="H34" s="5" t="s">
        <v>16</v>
      </c>
      <c r="I34" s="7">
        <v>0</v>
      </c>
      <c r="J34" s="7"/>
      <c r="K34" s="7">
        <v>9062.15</v>
      </c>
    </row>
    <row r="35" spans="1:11" x14ac:dyDescent="0.25">
      <c r="A35" s="5"/>
      <c r="B35" s="5"/>
      <c r="C35" s="5"/>
      <c r="D35" s="5"/>
      <c r="E35" s="5" t="s">
        <v>9</v>
      </c>
      <c r="F35" s="6">
        <v>44439</v>
      </c>
      <c r="G35" s="5"/>
      <c r="H35" s="5" t="s">
        <v>17</v>
      </c>
      <c r="I35" s="7"/>
      <c r="J35" s="7">
        <v>8.61</v>
      </c>
      <c r="K35" s="7">
        <v>9070.76</v>
      </c>
    </row>
    <row r="36" spans="1:11" x14ac:dyDescent="0.25">
      <c r="A36" s="5"/>
      <c r="B36" s="5"/>
      <c r="C36" s="5"/>
      <c r="D36" s="5"/>
      <c r="E36" s="5" t="s">
        <v>11</v>
      </c>
      <c r="F36" s="6">
        <v>44467</v>
      </c>
      <c r="G36" s="5" t="s">
        <v>13</v>
      </c>
      <c r="H36" s="5" t="s">
        <v>19</v>
      </c>
      <c r="I36" s="7"/>
      <c r="J36" s="7">
        <v>1179.27</v>
      </c>
      <c r="K36" s="7">
        <v>10250.030000000001</v>
      </c>
    </row>
    <row r="37" spans="1:11" x14ac:dyDescent="0.25">
      <c r="A37" s="5"/>
      <c r="B37" s="5"/>
      <c r="C37" s="5"/>
      <c r="D37" s="5"/>
      <c r="E37" s="5" t="s">
        <v>9</v>
      </c>
      <c r="F37" s="6">
        <v>44469</v>
      </c>
      <c r="G37" s="5"/>
      <c r="H37" s="5" t="s">
        <v>14</v>
      </c>
      <c r="I37" s="7"/>
      <c r="J37" s="7">
        <v>1012</v>
      </c>
      <c r="K37" s="7">
        <v>11262.03</v>
      </c>
    </row>
    <row r="38" spans="1:11" x14ac:dyDescent="0.25">
      <c r="A38" s="5"/>
      <c r="B38" s="5"/>
      <c r="C38" s="5"/>
      <c r="D38" s="5"/>
      <c r="E38" s="5" t="s">
        <v>9</v>
      </c>
      <c r="F38" s="6">
        <v>44469</v>
      </c>
      <c r="G38" s="5"/>
      <c r="H38" s="5" t="s">
        <v>15</v>
      </c>
      <c r="I38" s="7">
        <v>0</v>
      </c>
      <c r="J38" s="7"/>
      <c r="K38" s="7">
        <v>11262.03</v>
      </c>
    </row>
    <row r="39" spans="1:11" x14ac:dyDescent="0.25">
      <c r="A39" s="5"/>
      <c r="B39" s="5"/>
      <c r="C39" s="5"/>
      <c r="D39" s="5"/>
      <c r="E39" s="5" t="s">
        <v>9</v>
      </c>
      <c r="F39" s="6">
        <v>44469</v>
      </c>
      <c r="G39" s="5"/>
      <c r="H39" s="5" t="s">
        <v>16</v>
      </c>
      <c r="I39" s="7">
        <v>0</v>
      </c>
      <c r="J39" s="7"/>
      <c r="K39" s="7">
        <v>11262.03</v>
      </c>
    </row>
    <row r="40" spans="1:11" x14ac:dyDescent="0.25">
      <c r="A40" s="5"/>
      <c r="B40" s="5"/>
      <c r="C40" s="5"/>
      <c r="D40" s="5"/>
      <c r="E40" s="5" t="s">
        <v>9</v>
      </c>
      <c r="F40" s="6">
        <v>44469</v>
      </c>
      <c r="G40" s="5"/>
      <c r="H40" s="5" t="s">
        <v>17</v>
      </c>
      <c r="I40" s="7"/>
      <c r="J40" s="7">
        <v>12.06</v>
      </c>
      <c r="K40" s="7">
        <v>11274.09</v>
      </c>
    </row>
    <row r="41" spans="1:11" x14ac:dyDescent="0.25">
      <c r="A41" s="5"/>
      <c r="B41" s="5"/>
      <c r="C41" s="5"/>
      <c r="D41" s="5"/>
      <c r="E41" s="5" t="s">
        <v>9</v>
      </c>
      <c r="F41" s="6">
        <v>44500</v>
      </c>
      <c r="G41" s="5"/>
      <c r="H41" s="5" t="s">
        <v>14</v>
      </c>
      <c r="I41" s="7"/>
      <c r="J41" s="7">
        <v>1015</v>
      </c>
      <c r="K41" s="7">
        <v>12289.09</v>
      </c>
    </row>
    <row r="42" spans="1:11" x14ac:dyDescent="0.25">
      <c r="A42" s="5"/>
      <c r="B42" s="5"/>
      <c r="C42" s="5"/>
      <c r="D42" s="5"/>
      <c r="E42" s="5" t="s">
        <v>9</v>
      </c>
      <c r="F42" s="6">
        <v>44500</v>
      </c>
      <c r="G42" s="5"/>
      <c r="H42" s="5" t="s">
        <v>15</v>
      </c>
      <c r="I42" s="7"/>
      <c r="J42" s="7">
        <v>70</v>
      </c>
      <c r="K42" s="7">
        <v>12359.09</v>
      </c>
    </row>
    <row r="43" spans="1:11" x14ac:dyDescent="0.25">
      <c r="A43" s="5"/>
      <c r="B43" s="5"/>
      <c r="C43" s="5"/>
      <c r="D43" s="5"/>
      <c r="E43" s="5" t="s">
        <v>9</v>
      </c>
      <c r="F43" s="6">
        <v>44500</v>
      </c>
      <c r="G43" s="5"/>
      <c r="H43" s="5" t="s">
        <v>16</v>
      </c>
      <c r="I43" s="7">
        <v>0</v>
      </c>
      <c r="J43" s="7"/>
      <c r="K43" s="7">
        <v>12359.09</v>
      </c>
    </row>
    <row r="44" spans="1:11" x14ac:dyDescent="0.25">
      <c r="A44" s="5"/>
      <c r="B44" s="5"/>
      <c r="C44" s="5"/>
      <c r="D44" s="5"/>
      <c r="E44" s="5" t="s">
        <v>9</v>
      </c>
      <c r="F44" s="6">
        <v>44500</v>
      </c>
      <c r="G44" s="5"/>
      <c r="H44" s="5" t="s">
        <v>17</v>
      </c>
      <c r="I44" s="7"/>
      <c r="J44" s="7">
        <v>7.96</v>
      </c>
      <c r="K44" s="7">
        <v>12367.05</v>
      </c>
    </row>
    <row r="45" spans="1:11" x14ac:dyDescent="0.25">
      <c r="A45" s="5"/>
      <c r="B45" s="5"/>
      <c r="C45" s="5"/>
      <c r="D45" s="5"/>
      <c r="E45" s="5" t="s">
        <v>9</v>
      </c>
      <c r="F45" s="6">
        <v>44530</v>
      </c>
      <c r="G45" s="5"/>
      <c r="H45" s="5" t="s">
        <v>14</v>
      </c>
      <c r="I45" s="7"/>
      <c r="J45" s="7">
        <v>1019</v>
      </c>
      <c r="K45" s="7">
        <v>13386.05</v>
      </c>
    </row>
    <row r="46" spans="1:11" x14ac:dyDescent="0.25">
      <c r="A46" s="5"/>
      <c r="B46" s="5"/>
      <c r="C46" s="5"/>
      <c r="D46" s="5"/>
      <c r="E46" s="5" t="s">
        <v>9</v>
      </c>
      <c r="F46" s="6">
        <v>44530</v>
      </c>
      <c r="G46" s="5"/>
      <c r="H46" s="5" t="s">
        <v>15</v>
      </c>
      <c r="I46" s="7"/>
      <c r="J46" s="7">
        <v>175</v>
      </c>
      <c r="K46" s="7">
        <v>13561.05</v>
      </c>
    </row>
    <row r="47" spans="1:11" x14ac:dyDescent="0.25">
      <c r="A47" s="5"/>
      <c r="B47" s="5"/>
      <c r="C47" s="5"/>
      <c r="D47" s="5"/>
      <c r="E47" s="5" t="s">
        <v>9</v>
      </c>
      <c r="F47" s="6">
        <v>44530</v>
      </c>
      <c r="G47" s="5"/>
      <c r="H47" s="5" t="s">
        <v>16</v>
      </c>
      <c r="I47" s="7">
        <v>0</v>
      </c>
      <c r="J47" s="7"/>
      <c r="K47" s="7">
        <v>13561.05</v>
      </c>
    </row>
    <row r="48" spans="1:11" x14ac:dyDescent="0.25">
      <c r="A48" s="5"/>
      <c r="B48" s="5"/>
      <c r="C48" s="5"/>
      <c r="D48" s="5"/>
      <c r="E48" s="5" t="s">
        <v>9</v>
      </c>
      <c r="F48" s="6">
        <v>44530</v>
      </c>
      <c r="G48" s="5"/>
      <c r="H48" s="5" t="s">
        <v>17</v>
      </c>
      <c r="I48" s="7"/>
      <c r="J48" s="7">
        <v>7.81</v>
      </c>
      <c r="K48" s="7">
        <v>13568.86</v>
      </c>
    </row>
    <row r="49" spans="1:11" x14ac:dyDescent="0.25">
      <c r="A49" s="5"/>
      <c r="B49" s="5"/>
      <c r="C49" s="5"/>
      <c r="D49" s="5"/>
      <c r="E49" s="5" t="s">
        <v>9</v>
      </c>
      <c r="F49" s="6">
        <v>44561</v>
      </c>
      <c r="G49" s="5"/>
      <c r="H49" s="5" t="s">
        <v>14</v>
      </c>
      <c r="I49" s="7"/>
      <c r="J49" s="7">
        <v>1031</v>
      </c>
      <c r="K49" s="7">
        <v>14599.86</v>
      </c>
    </row>
    <row r="50" spans="1:11" x14ac:dyDescent="0.25">
      <c r="A50" s="5"/>
      <c r="B50" s="5"/>
      <c r="C50" s="5"/>
      <c r="D50" s="5"/>
      <c r="E50" s="5" t="s">
        <v>9</v>
      </c>
      <c r="F50" s="6">
        <v>44561</v>
      </c>
      <c r="G50" s="5"/>
      <c r="H50" s="5" t="s">
        <v>16</v>
      </c>
      <c r="I50" s="7">
        <v>0</v>
      </c>
      <c r="J50" s="7"/>
      <c r="K50" s="7">
        <v>14599.86</v>
      </c>
    </row>
    <row r="51" spans="1:11" x14ac:dyDescent="0.25">
      <c r="A51" s="5"/>
      <c r="B51" s="5"/>
      <c r="C51" s="5"/>
      <c r="D51" s="5"/>
      <c r="E51" s="5" t="s">
        <v>9</v>
      </c>
      <c r="F51" s="6">
        <v>44561</v>
      </c>
      <c r="G51" s="5"/>
      <c r="H51" s="5" t="s">
        <v>15</v>
      </c>
      <c r="I51" s="7"/>
      <c r="J51" s="7">
        <v>140</v>
      </c>
      <c r="K51" s="7">
        <v>14739.86</v>
      </c>
    </row>
    <row r="52" spans="1:11" ht="15.75" thickBot="1" x14ac:dyDescent="0.3">
      <c r="A52" s="5"/>
      <c r="B52" s="5"/>
      <c r="C52" s="5"/>
      <c r="D52" s="5"/>
      <c r="E52" s="5" t="s">
        <v>9</v>
      </c>
      <c r="F52" s="6">
        <v>44561</v>
      </c>
      <c r="G52" s="5"/>
      <c r="H52" s="5" t="s">
        <v>17</v>
      </c>
      <c r="I52" s="7"/>
      <c r="J52" s="7">
        <v>7.39</v>
      </c>
      <c r="K52" s="7">
        <v>14747.25</v>
      </c>
    </row>
    <row r="53" spans="1:11" ht="15.75" thickBot="1" x14ac:dyDescent="0.3">
      <c r="A53" s="5"/>
      <c r="B53" s="5" t="s">
        <v>7</v>
      </c>
      <c r="C53" s="5"/>
      <c r="D53" s="5"/>
      <c r="E53" s="5"/>
      <c r="F53" s="6"/>
      <c r="G53" s="5"/>
      <c r="H53" s="5"/>
      <c r="I53" s="8">
        <f>ROUND(SUM(I2:I52),5)</f>
        <v>120</v>
      </c>
      <c r="J53" s="8">
        <f>ROUND(SUM(J2:J52),5)</f>
        <v>14867.25</v>
      </c>
      <c r="K53" s="8">
        <f>K52</f>
        <v>14747.25</v>
      </c>
    </row>
    <row r="54" spans="1:11" s="10" customFormat="1" ht="12" thickBot="1" x14ac:dyDescent="0.25">
      <c r="A54" s="1" t="s">
        <v>8</v>
      </c>
      <c r="B54" s="1"/>
      <c r="C54" s="1"/>
      <c r="D54" s="1"/>
      <c r="E54" s="1"/>
      <c r="F54" s="2"/>
      <c r="G54" s="1"/>
      <c r="H54" s="1"/>
      <c r="I54" s="9">
        <f>I53</f>
        <v>120</v>
      </c>
      <c r="J54" s="9">
        <f>J53</f>
        <v>14867.25</v>
      </c>
      <c r="K54" s="9">
        <f>K53</f>
        <v>14747.25</v>
      </c>
    </row>
    <row r="55" spans="1:11" ht="15.75" thickTop="1" x14ac:dyDescent="0.25"/>
    <row r="59" spans="1:11" x14ac:dyDescent="0.25">
      <c r="H59" s="5" t="s">
        <v>14</v>
      </c>
      <c r="J59" s="14">
        <f>J3+J7+J11+J15+J19+J24+J28+J32+J37+J41+J45+J49</f>
        <v>12136</v>
      </c>
    </row>
    <row r="60" spans="1:11" x14ac:dyDescent="0.25">
      <c r="H60" s="5" t="s">
        <v>17</v>
      </c>
      <c r="J60" s="14">
        <f>J6+J9+J14+J18+J22+J27+J31+J35+J40+J44+J48+J52</f>
        <v>101.98</v>
      </c>
    </row>
    <row r="61" spans="1:11" x14ac:dyDescent="0.25">
      <c r="H61" s="5" t="s">
        <v>15</v>
      </c>
      <c r="J61" s="14">
        <f>J4+J8+J12+J16+J21+J26+J29+J33+J42+J46+J51</f>
        <v>1450</v>
      </c>
    </row>
    <row r="62" spans="1:11" x14ac:dyDescent="0.25">
      <c r="H62" s="5" t="s">
        <v>19</v>
      </c>
      <c r="J62" s="4">
        <f>J36</f>
        <v>1179.27</v>
      </c>
    </row>
    <row r="63" spans="1:11" x14ac:dyDescent="0.25">
      <c r="H63" s="5" t="s">
        <v>16</v>
      </c>
      <c r="J63" s="4">
        <f>I17*-1</f>
        <v>-70</v>
      </c>
    </row>
    <row r="64" spans="1:11" x14ac:dyDescent="0.25">
      <c r="H64" s="5" t="s">
        <v>12</v>
      </c>
      <c r="J64" s="15">
        <f>I23*-1</f>
        <v>-50</v>
      </c>
    </row>
    <row r="66" spans="8:10" ht="15.75" thickBot="1" x14ac:dyDescent="0.3">
      <c r="H66" s="5" t="s">
        <v>20</v>
      </c>
      <c r="J66" s="16">
        <f>SUM(J59:J64)</f>
        <v>14747.25</v>
      </c>
    </row>
    <row r="67" spans="8:10" ht="15.75" thickTop="1" x14ac:dyDescent="0.25"/>
  </sheetData>
  <pageMargins left="0.7" right="0.7" top="0.75" bottom="0.75" header="0.1" footer="0.3"/>
  <pageSetup scale="69" orientation="portrait" horizontalDpi="4294967295" verticalDpi="4294967295" r:id="rId1"/>
  <headerFooter>
    <oddHeader>&amp;C&amp;"Arial,Bold"&amp;12 GRANT COUNTY SANITARY SEWER DISTRICT
&amp;14 Miscellaneous Service Revenue
&amp;10 January through December 2021&amp;R&amp;"-,Bold"Second Request
Response  to 1
Witness - Debbra Dedden, CPA</oddHeader>
    <oddFooter>&amp;R&amp;"Arial,Bold"&amp;8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Miscellaneous Revenue</vt:lpstr>
      <vt:lpstr>'Miscellaneous Revenue'!Print_Area</vt:lpstr>
      <vt:lpstr>'Miscellaneous Revenue'!Print_Titles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Kimberly Price</cp:lastModifiedBy>
  <cp:lastPrinted>2023-02-21T19:13:56Z</cp:lastPrinted>
  <dcterms:created xsi:type="dcterms:W3CDTF">2023-02-21T19:09:45Z</dcterms:created>
  <dcterms:modified xsi:type="dcterms:W3CDTF">2023-02-21T21:04:23Z</dcterms:modified>
</cp:coreProperties>
</file>