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ukeenergy-my.sharepoint.com/personal/minna_sunderman_duke-energy_com/Documents/Desktop/Electronic Filing/"/>
    </mc:Choice>
  </mc:AlternateContent>
  <xr:revisionPtr revIDLastSave="0" documentId="8_{55C338F2-15E4-4DF5-AF39-6AA216BB6CE2}" xr6:coauthVersionLast="47" xr6:coauthVersionMax="47" xr10:uidLastSave="{00000000-0000-0000-0000-000000000000}"/>
  <bookViews>
    <workbookView xWindow="-120" yWindow="-120" windowWidth="29040" windowHeight="15840" xr2:uid="{5399371D-4F06-4810-A410-04CBB0E300B5}"/>
  </bookViews>
  <sheets>
    <sheet name="AG-DR-01-141 - Updated V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A" localSheetId="0">#REF!</definedName>
    <definedName name="\A">#REF!</definedName>
    <definedName name="\b">#REF!</definedName>
    <definedName name="\C">[1]WORKSHEET!#REF!</definedName>
    <definedName name="\d" localSheetId="0">[2]Reconciliation!#REF!</definedName>
    <definedName name="\d">[2]Reconciliation!#REF!</definedName>
    <definedName name="\E" localSheetId="0">#REF!</definedName>
    <definedName name="\E">#REF!</definedName>
    <definedName name="\F" localSheetId="0">#REF!</definedName>
    <definedName name="\F">#REF!</definedName>
    <definedName name="\G" localSheetId="0">#REF!</definedName>
    <definedName name="\G">#REF!</definedName>
    <definedName name="\I">#REF!</definedName>
    <definedName name="\J">#REF!</definedName>
    <definedName name="\l">#REF!</definedName>
    <definedName name="\M">#REF!</definedName>
    <definedName name="\N">#REF!</definedName>
    <definedName name="\p">#REF!</definedName>
    <definedName name="\R">#REF!</definedName>
    <definedName name="\S">#REF!</definedName>
    <definedName name="\w">#REF!</definedName>
    <definedName name="\X">#REF!</definedName>
    <definedName name="\Y">#REF!</definedName>
    <definedName name="\Z">#REF!</definedName>
    <definedName name="______kim1" hidden="1">{#N/A,#N/A,FALSE,"Aging Summary";#N/A,#N/A,FALSE,"Ratio Analysis";#N/A,#N/A,FALSE,"Test 120 Day Accts";#N/A,#N/A,FALSE,"Tickmarks"}</definedName>
    <definedName name="______kim2">#N/A</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2">#N/A</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2">#N/A</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2">#N/A</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2">#N/A</definedName>
    <definedName name="__kim6" hidden="1">{#N/A,#N/A,FALSE,"Aging Summary";#N/A,#N/A,FALSE,"Ratio Analysis";#N/A,#N/A,FALSE,"Test 120 Day Accts";#N/A,#N/A,FALSE,"Tickmarks"}</definedName>
    <definedName name="_0">'[3]LOADING ANALYSIS:184YK_LIFE_ACTV'!$A$3:$J$81</definedName>
    <definedName name="_1_">#REF!</definedName>
    <definedName name="_1__123Graph_ACHART_4" hidden="1">'[4]MCMANEUS EXHIBIT 4'!$B$38:$D$38</definedName>
    <definedName name="_11">'[5]LOADING ANALYSIS:184YK_LIFE_ACTV'!$A$3:$J$81</definedName>
    <definedName name="_12__123Graph_BCHART_4" hidden="1">'[6]MCMANEUS EXHIBIT 4'!$B$39:$D$39</definedName>
    <definedName name="_16__123Graph_CCHART_4" hidden="1">'[6]MCMANEUS EXHIBIT 4'!$B$40:$D$40</definedName>
    <definedName name="_2">'[7]LOADING ANALYSIS:184YM_PENSIONS'!$A$2:$L$29</definedName>
    <definedName name="_2_">#REF!</definedName>
    <definedName name="_2__123Graph_BCHART_4" hidden="1">'[4]MCMANEUS EXHIBIT 4'!$B$39:$D$39</definedName>
    <definedName name="_2004_Non_Duke_ET_Transm_Expense">'[8]Transmission reservations'!$B$71:$T$71</definedName>
    <definedName name="_2004_Reactive_Power_Fee">'[8]Transmission reservations'!$B$67:$N$67</definedName>
    <definedName name="_2004_Scheduling___Dispatch_Fee">'[8]Transmission reservations'!$B$66:$N$66</definedName>
    <definedName name="_2004_Total_Energy_Revenues">[8]Revenues!$B$25:$N$25</definedName>
    <definedName name="_2004_Total_Production_Costs">[8]Revenues!$B$38:$N$38</definedName>
    <definedName name="_2004_Transmission_Base_Charge">'[8]Transmission reservations'!$B$65:$N$65</definedName>
    <definedName name="_2005_Non_Duke_ET_Transm_Expense">'[8]Transmission reservations'!$B$108:$T$108</definedName>
    <definedName name="_2005_Reactive_Power_Fee">'[8]Transmission reservations'!$B$104:$N$104</definedName>
    <definedName name="_2005_Scheduling___Dispatch_Fee">'[8]Transmission reservations'!$B$103:$N$103</definedName>
    <definedName name="_2005_Total_Energy_Revenues">[8]Revenues!$B$26:$N$26</definedName>
    <definedName name="_2005_Total_Production_Costs">[8]Revenues!$B$39:$N$39</definedName>
    <definedName name="_2005_Transmission_Base_Charge">'[8]Transmission reservations'!$B$102:$N$102</definedName>
    <definedName name="_2006_Non_Duke_ET_Transm_Expense">'[8]Transmission reservations'!$B$145:$T$145</definedName>
    <definedName name="_2006_Reactive_Power_Fee">'[8]Transmission reservations'!$B$141:$N$141</definedName>
    <definedName name="_2006_Scheduling___Dispatch_Fee">'[8]Transmission reservations'!$B$140:$N$140</definedName>
    <definedName name="_2006_Total_Energy_Revenues">[8]Revenues!$B$27:$N$27</definedName>
    <definedName name="_2006_Total_Production_Costs">[8]Revenues!$B$40:$N$40</definedName>
    <definedName name="_2006_Transmission_Base_Charge">'[8]Transmission reservations'!$B$139:$N$139</definedName>
    <definedName name="_2007_Non_Duke_ET_Transm_Expense">'[8]Transmission reservations'!$B$181:$T$181</definedName>
    <definedName name="_2007_Reactive_Power_Fee">'[8]Transmission reservations'!$B$177:$N$177</definedName>
    <definedName name="_2007_Scheduling___Dispatch_Fee">'[8]Transmission reservations'!$B$176:$N$176</definedName>
    <definedName name="_2007_Total_Energy_Revenues">[8]Revenues!$B$28:$N$28</definedName>
    <definedName name="_2007_Total_Production_Costs">[8]Revenues!$B$41:$N$41</definedName>
    <definedName name="_2007_Transmission_Base_Charge">'[8]Transmission reservations'!$B$175:$N$175</definedName>
    <definedName name="_2008_Non_Duke_ET_Transm_Expense">'[9]Transmission reservations'!$B$217:$N$217</definedName>
    <definedName name="_2008_Reactive_Power_Fee">'[9]Transmission reservations'!$B$213:$N$213</definedName>
    <definedName name="_2008_Scheduling___Dispatch_Fee">'[9]Transmission reservations'!$B$212:$N$212</definedName>
    <definedName name="_2008_Total_Energy_Revenues">[9]Revenues!$B$32:$N$32</definedName>
    <definedName name="_2008_Total_Production_Costs">[9]Revenues!$B$45:$N$45</definedName>
    <definedName name="_2008_Transmission_Base_Charge">'[9]Transmission reservations'!$B$211:$N$211</definedName>
    <definedName name="_22">'[5]LOADING ANALYSIS'!$A$2:$L$30</definedName>
    <definedName name="_3">'[7]LOADING ANALYSIS:184YK_LIFE_ACTV'!$A$3:$J$81</definedName>
    <definedName name="_3_">#REF!</definedName>
    <definedName name="_3__123Graph_CCHART_4" hidden="1">'[4]MCMANEUS EXHIBIT 4'!$B$40:$D$40</definedName>
    <definedName name="_33">'[5]LOADING ANALYSIS:184YK_LIFE_ACTV'!$A$3:$J$81</definedName>
    <definedName name="_6">'[7]LOADING ANALYSIS:184YU_FS112 H_L'!$A$1:$H$252</definedName>
    <definedName name="_66">'[5]LOADING ANALYSIS:184YU_FS112 H_L'!$A$1:$H$252</definedName>
    <definedName name="_667">'[5]LOADING ANALYSIS:184YU_FS112 H_L'!$A$1:$H$252</definedName>
    <definedName name="_7">'[7]LOADING ANALYSIS:184YV_FS112_SC'!$A$1:$H$306</definedName>
    <definedName name="_77">'[5]LOADING ANALYSIS:184YV_FS112_SC'!$A$1:$H$306</definedName>
    <definedName name="_777">'[5]LOADING ANALYSIS:184YV_FS112_SC'!$A$1:$H$306</definedName>
    <definedName name="_8__123Graph_ACHART_4" hidden="1">'[6]MCMANEUS EXHIBIT 4'!$B$38:$D$38</definedName>
    <definedName name="_9">'[3]LOADING ANALYSIS'!$A$2:$L$30</definedName>
    <definedName name="_CAL8">#REF!</definedName>
    <definedName name="_Fill" hidden="1">#REF!</definedName>
    <definedName name="_JE1">#REF!</definedName>
    <definedName name="_JE2">#REF!</definedName>
    <definedName name="_JE3">#REF!</definedName>
    <definedName name="_Key1" hidden="1">'[10]PEC '!#REF!</definedName>
    <definedName name="_Key2" hidden="1">'[10]PEC '!#REF!</definedName>
    <definedName name="_kim1" hidden="1">{#N/A,#N/A,FALSE,"Aging Summary";#N/A,#N/A,FALSE,"Ratio Analysis";#N/A,#N/A,FALSE,"Test 120 Day Accts";#N/A,#N/A,FALSE,"Tickmarks"}</definedName>
    <definedName name="_kim2">#N/A</definedName>
    <definedName name="_kim6" hidden="1">{#N/A,#N/A,FALSE,"Aging Summary";#N/A,#N/A,FALSE,"Ratio Analysis";#N/A,#N/A,FALSE,"Test 120 Day Accts";#N/A,#N/A,FALSE,"Tickmarks"}</definedName>
    <definedName name="_MatMult_A" hidden="1">'[11]Fall 2008 Forecast'!#REF!</definedName>
    <definedName name="_MatMult_A1" hidden="1">'[12]Fall 2008 Forecast'!#REF!</definedName>
    <definedName name="_Order1" hidden="1">255</definedName>
    <definedName name="_Order2" hidden="1">255</definedName>
    <definedName name="_Sort" hidden="1">#REF!</definedName>
    <definedName name="_TYR1">#REF!</definedName>
    <definedName name="_TYR2">#REF!</definedName>
    <definedName name="_VOL7">#REF!</definedName>
    <definedName name="_VOL8">#REF!</definedName>
    <definedName name="_VOL9">#REF!</definedName>
    <definedName name="_WIT1">#REF!</definedName>
    <definedName name="_WIT2">#REF!</definedName>
    <definedName name="_WIT3">#REF!</definedName>
    <definedName name="_WIT4">#REF!</definedName>
    <definedName name="_WIT5">#REF!</definedName>
    <definedName name="_WIT6">#REF!</definedName>
    <definedName name="_WIT7">#REF!</definedName>
    <definedName name="_YR94">'[13]DATA REQUEST 18b'!$E$3:$E$70</definedName>
    <definedName name="_Yr95">'[13]DATA REQUEST 18b'!$G$3:$G$70</definedName>
    <definedName name="_Yr96">'[13]DATA REQUEST 18b'!$I$3:$I$70</definedName>
    <definedName name="_YR97">'[13]DATA REQUEST 18b'!$K$3:$K$70</definedName>
    <definedName name="_Yr98">'[13]DATA REQUEST 18b'!$M$3:$M$70</definedName>
    <definedName name="_Yr99">'[13]DATA REQUEST 18b'!$O$3:$O$70</definedName>
    <definedName name="a">37760.2351736111</definedName>
    <definedName name="AccessDatabase" hidden="1">"C:\DATA\KEVIN\MODELS\Model 0218.mdb"</definedName>
    <definedName name="Account">[14]HFM!$A$12:$A$20</definedName>
    <definedName name="Accounts">#REF!</definedName>
    <definedName name="Acct">#REF!</definedName>
    <definedName name="ACCTTABLE">#REF!</definedName>
    <definedName name="ACCUMDEPRE">#REF!</definedName>
    <definedName name="ACTUAL" localSheetId="0">#REF!</definedName>
    <definedName name="ACTUAL">#REF!</definedName>
    <definedName name="Actual_BP_Range">'[15]SWIFT details'!$C$43</definedName>
    <definedName name="Actual_BP_Range_PRW">'[15]SWIFT details'!$D$43</definedName>
    <definedName name="Actual_Contrib_Range">'[16]SWIFT details'!$C$46</definedName>
    <definedName name="Actual_Contrib_Range_PRW">'[15]SWIFT details'!$D$45</definedName>
    <definedName name="Actual_Expenses_Range">'[15]SWIFT details'!$C$44</definedName>
    <definedName name="ADJ">[17]Inputs!$B$20</definedName>
    <definedName name="ADJBORDER">#REF!</definedName>
    <definedName name="ADJUSTMENT_OF_DEPRECIATION_EXPENSE">#REF!</definedName>
    <definedName name="ADJUSTMENTS">#REF!</definedName>
    <definedName name="AFS_Pension">'[16]SWIFT details'!$C$42</definedName>
    <definedName name="AFS_Welfare">'[15]SWIFT details'!$D$41</definedName>
    <definedName name="ALLOC">#REF!</definedName>
    <definedName name="ALLOCATION">#REF!</definedName>
    <definedName name="ALLOCATIONDATA">#REF!</definedName>
    <definedName name="AlternateView">[18]DropDownLists!$C$1:$C$4</definedName>
    <definedName name="AltView">[18]DropDownLists!$D$1:$D$4</definedName>
    <definedName name="anscount" hidden="1">1</definedName>
    <definedName name="APN">#REF!</definedName>
    <definedName name="apr_MWH">#REF!</definedName>
    <definedName name="Apr_revs">[8]Revenues!$E$2:$E$77</definedName>
    <definedName name="Apr_Total_Energy_Revenues">[8]Revenues!$E$24:$E$30</definedName>
    <definedName name="Apr_Total_Production_Costs">[8]Revenues!$E$37:$E$44</definedName>
    <definedName name="Apr_Y1">#REF!</definedName>
    <definedName name="Apr_Y2">#REF!</definedName>
    <definedName name="Apr_Y3">#REF!</definedName>
    <definedName name="APRIL">[1]WORKSHEET!#REF!</definedName>
    <definedName name="April_Cost">[8]Cost_Market!$F$5:$F$36</definedName>
    <definedName name="AS2DocOpenMode" hidden="1">"AS2DocumentEdit"</definedName>
    <definedName name="AS2NamedRange" hidden="1">7</definedName>
    <definedName name="ASD">[19]MATRIX!#REF!</definedName>
    <definedName name="Aug">#REF!</definedName>
    <definedName name="aug_MWH">#REF!</definedName>
    <definedName name="Aug_revs">[8]Revenues!$I$2:$I$77</definedName>
    <definedName name="Aug_Total_Energy_Revenues">[8]Revenues!$I$24:$I$30</definedName>
    <definedName name="Aug_Total_Production_Costs">[8]Revenues!$I$37:$I$44</definedName>
    <definedName name="Aug_Y1">#REF!</definedName>
    <definedName name="Aug_Y2">#REF!</definedName>
    <definedName name="Aug_Y3">#REF!</definedName>
    <definedName name="AUGUST">[1]WORKSHEET!#REF!</definedName>
    <definedName name="August_Cost">[8]Cost_Market!$J$5:$J$36</definedName>
    <definedName name="auto_cap">#REF!</definedName>
    <definedName name="auto_cms_con">#REF!</definedName>
    <definedName name="auto_cms_issue">#REF!</definedName>
    <definedName name="auto_cms_ratio">#REF!</definedName>
    <definedName name="auto_lcp_issue">#REF!</definedName>
    <definedName name="auto_ltd_con">#REF!</definedName>
    <definedName name="auto_ltd_issue">#REF!</definedName>
    <definedName name="auto_ltd_ratio">#REF!</definedName>
    <definedName name="auto_pfs_con">#REF!</definedName>
    <definedName name="auto_pfs_issue">#REF!</definedName>
    <definedName name="auto_pfs_ratio">#REF!</definedName>
    <definedName name="autofin_condition">#REF!</definedName>
    <definedName name="Avg_Calc_Accrual">#REF!</definedName>
    <definedName name="AVSACURRYR" localSheetId="0">#REF!</definedName>
    <definedName name="AVSACURRYR">#REF!</definedName>
    <definedName name="AVSBCURRMO" localSheetId="0">#REF!</definedName>
    <definedName name="AVSBCURRMO">#REF!</definedName>
    <definedName name="Bad_Debt_Data">[20]Calculations!$U$3:$U$65</definedName>
    <definedName name="Balance">[14]HFM!$B$12:$I$20</definedName>
    <definedName name="base">#REF!</definedName>
    <definedName name="base_450.1">#REF!</definedName>
    <definedName name="base_450.10">#REF!</definedName>
    <definedName name="base_450.20">#REF!</definedName>
    <definedName name="base_451.10">#REF!</definedName>
    <definedName name="base_454.10">#REF!</definedName>
    <definedName name="base_454.11">#REF!</definedName>
    <definedName name="base_454.20">#REF!</definedName>
    <definedName name="base_454.30">#REF!</definedName>
    <definedName name="base_454.40">#REF!</definedName>
    <definedName name="base_454.50">#REF!</definedName>
    <definedName name="base_454.51">#REF!</definedName>
    <definedName name="base_454.70">#REF!</definedName>
    <definedName name="base_454.71">#REF!</definedName>
    <definedName name="base_454.72">#REF!</definedName>
    <definedName name="base_455.00">#REF!</definedName>
    <definedName name="base_456.00">#REF!</definedName>
    <definedName name="base_456.10">#REF!</definedName>
    <definedName name="base_456.15">#REF!</definedName>
    <definedName name="base_456.16">#REF!</definedName>
    <definedName name="base_456.20">#REF!</definedName>
    <definedName name="base_456.21">#REF!</definedName>
    <definedName name="base_456.22">#REF!</definedName>
    <definedName name="base_456.30">#REF!</definedName>
    <definedName name="base_456.61">#REF!</definedName>
    <definedName name="base_456.63">#REF!</definedName>
    <definedName name="base_456.80">#REF!</definedName>
    <definedName name="base_456.90">#REF!</definedName>
    <definedName name="base_456.91">#REF!</definedName>
    <definedName name="base_amount">#REF!</definedName>
    <definedName name="base_Apr">#REF!</definedName>
    <definedName name="base_Aug">#REF!</definedName>
    <definedName name="Base_Chg_Data">[21]Calculations!$G$2:$G$90</definedName>
    <definedName name="base_Dec">#REF!</definedName>
    <definedName name="base_Feb">#REF!</definedName>
    <definedName name="base_Jan">#REF!</definedName>
    <definedName name="base_Jul">#REF!</definedName>
    <definedName name="base_Jun">#REF!</definedName>
    <definedName name="base_Mar">#REF!</definedName>
    <definedName name="base_May">#REF!</definedName>
    <definedName name="base_Nov">#REF!</definedName>
    <definedName name="base_Oct">#REF!</definedName>
    <definedName name="base_Sep">#REF!</definedName>
    <definedName name="base_Year">#REF!</definedName>
    <definedName name="Begin">#REF!</definedName>
    <definedName name="begin_51810">#REF!</definedName>
    <definedName name="begin_51860">#REF!</definedName>
    <definedName name="begin_canister">#REF!</definedName>
    <definedName name="bFreshStart">[22]Inputs!$I$3</definedName>
    <definedName name="blend_apr">#REF!</definedName>
    <definedName name="blend_aug">#REF!</definedName>
    <definedName name="blend_dec">#REF!</definedName>
    <definedName name="blend_feb">#REF!</definedName>
    <definedName name="blend_jan">#REF!</definedName>
    <definedName name="blend_jul">#REF!</definedName>
    <definedName name="blend_jun">#REF!</definedName>
    <definedName name="blend_mar">#REF!</definedName>
    <definedName name="blend_may">#REF!</definedName>
    <definedName name="Blend_Mkt_Data">[21]Calculations!$D$2:$D$90</definedName>
    <definedName name="blend_nov">#REF!</definedName>
    <definedName name="blend_oct">#REF!</definedName>
    <definedName name="blend_sep">#REF!</definedName>
    <definedName name="BNE_MESSAGES_HIDDEN" hidden="1">#REF!</definedName>
    <definedName name="BORDERS">#REF!</definedName>
    <definedName name="BORDERWORKSHEET">#REF!</definedName>
    <definedName name="BottomLine">#REF!</definedName>
    <definedName name="BPM_Op_apr">#REF!</definedName>
    <definedName name="BPM_Op_aug">#REF!</definedName>
    <definedName name="BPM_Op_dec">#REF!</definedName>
    <definedName name="BPM_Op_feb">#REF!</definedName>
    <definedName name="BPM_Op_jan">#REF!</definedName>
    <definedName name="BPM_Op_jul">#REF!</definedName>
    <definedName name="BPM_Op_jun">#REF!</definedName>
    <definedName name="BPM_Op_mar">#REF!</definedName>
    <definedName name="BPM_Op_may">#REF!</definedName>
    <definedName name="BPM_Op_nov">#REF!</definedName>
    <definedName name="BPM_Op_oct">#REF!</definedName>
    <definedName name="BPM_Op_sep">#REF!</definedName>
    <definedName name="BPM_Sales_Data">[21]Calculations!$L$2:$L$90</definedName>
    <definedName name="Brk_Fees_Data">[21]Calculations!$U$2:$U$90</definedName>
    <definedName name="bs_bv_ps">#REF!</definedName>
    <definedName name="bs_ca_all_inv">#REF!</definedName>
    <definedName name="bs_ca_all_inv_adj">#REF!</definedName>
    <definedName name="bs_ca_ar">#REF!</definedName>
    <definedName name="bs_ca_ar_adj">#REF!</definedName>
    <definedName name="bs_ca_ar_billed">#REF!</definedName>
    <definedName name="bs_ca_ar_billed_adj">#REF!</definedName>
    <definedName name="bs_ca_ar_unc">#REF!</definedName>
    <definedName name="bs_ca_ar_unc_adj">#REF!</definedName>
    <definedName name="bs_ca_arrate">#REF!</definedName>
    <definedName name="bs_ca_bdrate">#REF!</definedName>
    <definedName name="bs_ca_cash">#REF!</definedName>
    <definedName name="bs_ca_cash_adj">#REF!</definedName>
    <definedName name="bs_ca_cat_ar">#REF!</definedName>
    <definedName name="bs_ca_cat_ar_adj">#REF!</definedName>
    <definedName name="bs_ca_cur_dd">#REF!</definedName>
    <definedName name="bs_ca_deriv">[23]IncBal!#REF!</definedName>
    <definedName name="bs_ca_deriv_adj">#REF!</definedName>
    <definedName name="bs_ca_fuelinv">#REF!</definedName>
    <definedName name="bs_ca_fuelinv_adj">#REF!</definedName>
    <definedName name="bs_ca_inv">#REF!</definedName>
    <definedName name="bs_ca_msinv">#REF!</definedName>
    <definedName name="bs_ca_msinv_adj">#REF!</definedName>
    <definedName name="bs_ca_msinv_prd">#REF!</definedName>
    <definedName name="bs_ca_netrec">#REF!</definedName>
    <definedName name="bs_ca_netrec_adj">#REF!</definedName>
    <definedName name="bs_ca_npl">#REF!</definedName>
    <definedName name="bs_ca_oth_ar">#REF!</definedName>
    <definedName name="bs_ca_oth_ar_adj">#REF!</definedName>
    <definedName name="bs_ca_other">#REF!</definedName>
    <definedName name="bs_ca_other_adj">#REF!</definedName>
    <definedName name="bs_ca_tempinv">#REF!</definedName>
    <definedName name="bs_ca_tempinv_adj">#REF!</definedName>
    <definedName name="bs_ca_unbrv">#REF!</definedName>
    <definedName name="bs_ca_unbrv_adj">#REF!</definedName>
    <definedName name="bs_ce_avg">#REF!</definedName>
    <definedName name="bs_cl_ap">#REF!</definedName>
    <definedName name="bs_cl_ap_adj">#REF!</definedName>
    <definedName name="bs_cl_deriv_adj">#REF!</definedName>
    <definedName name="bs_cl_diva">#REF!</definedName>
    <definedName name="bs_cl_diva_adj">#REF!</definedName>
    <definedName name="bs_cl_gentax">#REF!</definedName>
    <definedName name="bs_cl_gentax_adj">#REF!</definedName>
    <definedName name="bs_cl_inctax">#REF!</definedName>
    <definedName name="bs_cl_inctax_adj">#REF!</definedName>
    <definedName name="bs_cl_inta">#REF!</definedName>
    <definedName name="bs_cl_inta_adj">#REF!</definedName>
    <definedName name="bs_cl_misc">#REF!</definedName>
    <definedName name="bs_cl_misc_adj">#REF!</definedName>
    <definedName name="bs_cl_np_adj">#REF!</definedName>
    <definedName name="bs_cl_other_adj">#REF!</definedName>
    <definedName name="bs_cl_othtax">#REF!</definedName>
    <definedName name="bs_cl_othtax_adj">#REF!</definedName>
    <definedName name="bs_cl_paytax">#REF!</definedName>
    <definedName name="bs_cl_paytax_adj">#REF!</definedName>
    <definedName name="bs_cl_proptax">#REF!</definedName>
    <definedName name="bs_cl_proptax_adj">#REF!</definedName>
    <definedName name="bs_cl_revtax">#REF!</definedName>
    <definedName name="bs_cl_revtax_adj">#REF!</definedName>
    <definedName name="bs_cl_std">#REF!</definedName>
    <definedName name="bs_cl_std_adj">#REF!</definedName>
    <definedName name="bs_cl_tax">#REF!</definedName>
    <definedName name="bs_cl_unb_fuel">#REF!</definedName>
    <definedName name="bs_cl_unb_fuel_adj">#REF!</definedName>
    <definedName name="bs_cms_aoci">#REF!</definedName>
    <definedName name="bs_cms_pi">#REF!</definedName>
    <definedName name="bs_cms_pi_adj">#REF!</definedName>
    <definedName name="bs_cms_re">#REF!</definedName>
    <definedName name="bs_cms_re_adj">#REF!</definedName>
    <definedName name="bs_cp_cms">#REF!</definedName>
    <definedName name="bs_cp_ltd">#REF!</definedName>
    <definedName name="bs_cp_pfs">#REF!</definedName>
    <definedName name="bs_cp_pfs_gross">#REF!</definedName>
    <definedName name="bs_cp_pfs_gross_adj">#REF!</definedName>
    <definedName name="bs_curr_mat">#REF!</definedName>
    <definedName name="bs_cwip">#REF!</definedName>
    <definedName name="bs_cwip_adj">#REF!</definedName>
    <definedName name="bs_cwip_nucfuel">#REF!</definedName>
    <definedName name="bs_cwip_nucfuel_adj">#REF!</definedName>
    <definedName name="bs_dc_aro_adj">#REF!</definedName>
    <definedName name="bs_dc_decom">#REF!</definedName>
    <definedName name="bs_dc_decom_adj">#REF!</definedName>
    <definedName name="bs_dc_dftx">#REF!</definedName>
    <definedName name="bs_dc_doe">#REF!</definedName>
    <definedName name="bs_dc_doe_adj">#REF!</definedName>
    <definedName name="bs_dc_doe_inp">#REF!</definedName>
    <definedName name="bs_dc_itc">#REF!</definedName>
    <definedName name="bs_dc_itc_adj">#REF!</definedName>
    <definedName name="bs_dc_nccap">#REF!</definedName>
    <definedName name="bs_dc_other">#REF!</definedName>
    <definedName name="bs_dc_other_adj">#REF!</definedName>
    <definedName name="bs_dd_ctc">#REF!</definedName>
    <definedName name="bs_dd_ctc_adj">#REF!</definedName>
    <definedName name="bs_dd_debtex">#REF!</definedName>
    <definedName name="bs_dd_debtex_adj">#REF!</definedName>
    <definedName name="bs_dd_doe">#REF!</definedName>
    <definedName name="bs_dd_doe_adj">#REF!</definedName>
    <definedName name="bs_dd_doe_inp">#REF!</definedName>
    <definedName name="bs_dd_dsm">#REF!</definedName>
    <definedName name="bs_dd_dsm_adj">#REF!</definedName>
    <definedName name="bs_dd_gaap">#REF!</definedName>
    <definedName name="bs_dd_gaap_adj">#REF!</definedName>
    <definedName name="bs_dd_misc">#REF!</definedName>
    <definedName name="bs_dd_misc_adj">#REF!</definedName>
    <definedName name="bs_dd_purcap">#REF!</definedName>
    <definedName name="bs_dd_purcap_adj">#REF!</definedName>
    <definedName name="bs_dd_ra_it">#REF!</definedName>
    <definedName name="bs_dd_ra_it_adj">#REF!</definedName>
    <definedName name="bs_dd_ra_oth">#REF!</definedName>
    <definedName name="bs_dd_ra_oth_adj">#REF!</definedName>
    <definedName name="bs_dd_tot">#REF!</definedName>
    <definedName name="bs_def_credits">#REF!</definedName>
    <definedName name="bs_inv_joint">#REF!</definedName>
    <definedName name="bs_inv_joint_adj">#REF!</definedName>
    <definedName name="bs_inv_oth">#REF!</definedName>
    <definedName name="bs_inv_oth_adj">#REF!</definedName>
    <definedName name="bs_lcp">#REF!</definedName>
    <definedName name="bs_lcp_adj">#REF!</definedName>
    <definedName name="bs_ltd">#REF!</definedName>
    <definedName name="bs_ltd_adj">#REF!</definedName>
    <definedName name="bs_ltd_caplease">#REF!</definedName>
    <definedName name="bs_ltd_caplease_adj">#REF!</definedName>
    <definedName name="bs_ltd_curnew">#REF!</definedName>
    <definedName name="bs_ltd_current">#REF!</definedName>
    <definedName name="bs_ltd_current_adj">#REF!</definedName>
    <definedName name="bs_ltd_discount">#REF!</definedName>
    <definedName name="bs_ltd_discount_adj">#REF!</definedName>
    <definedName name="bs_n_deftax">#REF!</definedName>
    <definedName name="bs_n_deftax_adj">#REF!</definedName>
    <definedName name="bs_netplant">#REF!</definedName>
    <definedName name="bs_non_utl_prop">#REF!</definedName>
    <definedName name="bs_npl_invest">#REF!</definedName>
    <definedName name="bs_npl_invest_adj">#REF!</definedName>
    <definedName name="bs_nuc_decom">#REF!</definedName>
    <definedName name="bs_nuc_decom_adj">#REF!</definedName>
    <definedName name="bs_nucdep">#REF!</definedName>
    <definedName name="bs_nucdep_adj">#REF!</definedName>
    <definedName name="bs_nucfuel">#REF!</definedName>
    <definedName name="bs_nucfuel_adj">#REF!</definedName>
    <definedName name="bs_nucfuel_cls">#REF!</definedName>
    <definedName name="bs_nucfuel_net">#REF!</definedName>
    <definedName name="bs_nucfuel_ret">#REF!</definedName>
    <definedName name="bs_o_deftax">#REF!</definedName>
    <definedName name="bs_o_deftax_adj">#REF!</definedName>
    <definedName name="bs_o_deftax_ra">#REF!</definedName>
    <definedName name="bs_o_deftax_ra_adj">#REF!</definedName>
    <definedName name="bs_o_deftax_ra_liab_adj">#REF!</definedName>
    <definedName name="bs_other_prop">#REF!</definedName>
    <definedName name="bs_other_prop_adj">#REF!</definedName>
    <definedName name="bs_pfs_curnew">#REF!</definedName>
    <definedName name="bs_pfs_current">#REF!</definedName>
    <definedName name="bs_pfs_current_adj">#REF!</definedName>
    <definedName name="bs_plant">#REF!</definedName>
    <definedName name="bs_plant_adj">#REF!</definedName>
    <definedName name="bs_plant_cls">#REF!</definedName>
    <definedName name="bs_plant_decom">#REF!</definedName>
    <definedName name="bs_plant_decom_adj">#REF!</definedName>
    <definedName name="bs_plant_dep">#REF!</definedName>
    <definedName name="bs_plant_dep_adj">#REF!</definedName>
    <definedName name="bs_plant_manual_add">#REF!</definedName>
    <definedName name="bs_plant_manual_dep">#REF!</definedName>
    <definedName name="bs_plant_net">#REF!</definedName>
    <definedName name="bs_plant_ret">#REF!</definedName>
    <definedName name="bs_plantdep">#REF!</definedName>
    <definedName name="bs_plantdep_adj">#REF!</definedName>
    <definedName name="bs_pref_pension">#REF!</definedName>
    <definedName name="bs_pref_pension_adj">#REF!</definedName>
    <definedName name="bs_subs_inv">#REF!</definedName>
    <definedName name="bs_subs_inv_adj">#REF!</definedName>
    <definedName name="bs_subs_total">#REF!</definedName>
    <definedName name="bs_tot_ca">#REF!</definedName>
    <definedName name="bs_tot_ca_adj">#REF!</definedName>
    <definedName name="bs_tot_cap">#REF!</definedName>
    <definedName name="bs_tot_inv">#REF!</definedName>
    <definedName name="bs_tot_liab">#REF!</definedName>
    <definedName name="bs_tot_liab_adj">#REF!</definedName>
    <definedName name="bs_tot_prop_net">#REF!</definedName>
    <definedName name="bs_update">#REF!</definedName>
    <definedName name="bs_water_plant">#REF!</definedName>
    <definedName name="bs_water_plant_adj">#REF!</definedName>
    <definedName name="BSyear1">#REF!</definedName>
    <definedName name="BUDGET" localSheetId="0">#REF!</definedName>
    <definedName name="BUDGET">#REF!</definedName>
    <definedName name="BUN">[19]MATRIX!#REF!</definedName>
    <definedName name="burn1_nuc">#REF!</definedName>
    <definedName name="BUSTAT">'[24]Stat % by BU'!$A$4:$M$218</definedName>
    <definedName name="BusUnit">'[25]Business Unit'!$A$2:$J$620</definedName>
    <definedName name="BUYER.CMP">#REF!</definedName>
    <definedName name="BUYER.LBL">#REF!</definedName>
    <definedName name="Cameco">[26]Sheet1!$D$23</definedName>
    <definedName name="CASE">#REF!</definedName>
    <definedName name="cashflowYear1">#REF!</definedName>
    <definedName name="CAT.CRIT">#REF!</definedName>
    <definedName name="CayugaAcct">#REF!</definedName>
    <definedName name="CayugaACCTTABLE">#REF!</definedName>
    <definedName name="CayugaAmt">#REF!</definedName>
    <definedName name="CayugaFERC">#REF!</definedName>
    <definedName name="CayugaP1">#REF!</definedName>
    <definedName name="CDyn">[26]Sheet1!$D$22</definedName>
    <definedName name="CExcess_Index">[27]Input!$C$13</definedName>
    <definedName name="CExcess_SWIFT">[27]Input!$B$13</definedName>
    <definedName name="cf_afudcb">#REF!</definedName>
    <definedName name="cf_afudce">#REF!</definedName>
    <definedName name="cf_all_fuel">#REF!</definedName>
    <definedName name="cf_annual_switch">#REF!</definedName>
    <definedName name="cf_ap">#REF!</definedName>
    <definedName name="cf_ar">#REF!</definedName>
    <definedName name="cf_cap_ex">#REF!</definedName>
    <definedName name="cf_cash_bal">#REF!</definedName>
    <definedName name="cf_cash_chg">#REF!</definedName>
    <definedName name="cf_ce_opa">#REF!</definedName>
    <definedName name="cf_cl_misc">#REF!</definedName>
    <definedName name="cf_cms_iss">#REF!</definedName>
    <definedName name="cf_cs_div">#REF!</definedName>
    <definedName name="cf_dc_nccap">#REF!</definedName>
    <definedName name="cf_dc_other">#REF!</definedName>
    <definedName name="cf_dd_misc">#REF!</definedName>
    <definedName name="cf_decom">#REF!</definedName>
    <definedName name="cf_def_dsm">#REF!</definedName>
    <definedName name="cf_deftax">#REF!</definedName>
    <definedName name="cf_depamort">#REF!</definedName>
    <definedName name="cf_deprec">#REF!</definedName>
    <definedName name="cf_doe_cln">#REF!</definedName>
    <definedName name="cf_earn_aff">#REF!</definedName>
    <definedName name="cf_fin_other">#REF!</definedName>
    <definedName name="cf_gentax_acc">#REF!</definedName>
    <definedName name="cf_gentax_oth">#REF!</definedName>
    <definedName name="cf_gentax_oth_perc">#REF!</definedName>
    <definedName name="cf_gentax_pay">#REF!</definedName>
    <definedName name="cf_gentax_pay_perc">#REF!</definedName>
    <definedName name="cf_gentax_perc">#REF!</definedName>
    <definedName name="cf_gentax_perc_perc">#REF!</definedName>
    <definedName name="cf_gentax_prop">#REF!</definedName>
    <definedName name="cf_gentax_prop_pay">#REF!</definedName>
    <definedName name="cf_gentax_prop_perc">#REF!</definedName>
    <definedName name="cf_gentax_rev">#REF!</definedName>
    <definedName name="cf_gentax_rev_perc">#REF!</definedName>
    <definedName name="cf_int_acc">#REF!</definedName>
    <definedName name="cf_interest">#REF!</definedName>
    <definedName name="cf_inv">#REF!</definedName>
    <definedName name="cf_inv_aff">#REF!</definedName>
    <definedName name="cf_inv_oth">#REF!</definedName>
    <definedName name="cf_invsec">#REF!</definedName>
    <definedName name="cf_iss_exp">#REF!</definedName>
    <definedName name="cf_joint_vent">#REF!</definedName>
    <definedName name="cf_lcp_interest">#REF!</definedName>
    <definedName name="cf_lcp_iss">#REF!</definedName>
    <definedName name="cf_ltd_caplease">#REF!</definedName>
    <definedName name="cf_ltd_cl_ret">#REF!</definedName>
    <definedName name="cf_ltd_disc_amort">#REF!</definedName>
    <definedName name="cf_ltd_exp_amort">#REF!</definedName>
    <definedName name="cf_ltd_int_tot">#REF!</definedName>
    <definedName name="cf_ltd_interest">#REF!</definedName>
    <definedName name="cf_ltd_intnew">#REF!</definedName>
    <definedName name="cf_ltd_intoth">#REF!</definedName>
    <definedName name="cf_ltd_iss">#REF!</definedName>
    <definedName name="cf_ltd_retire">#REF!</definedName>
    <definedName name="cf_ltd_retnew">#REF!</definedName>
    <definedName name="cf_ltd_tot_ret">#REF!</definedName>
    <definedName name="cf_misc_liab">#REF!</definedName>
    <definedName name="cf_nc_other">#REF!</definedName>
    <definedName name="cf_net_fin">#REF!</definedName>
    <definedName name="cf_net_invact">#REF!</definedName>
    <definedName name="cf_net_noncash">#REF!</definedName>
    <definedName name="cf_net_oper">#REF!</definedName>
    <definedName name="cf_netincome">#REF!</definedName>
    <definedName name="cf_netproceeds">#REF!</definedName>
    <definedName name="cf_nuc_exp">#REF!</definedName>
    <definedName name="cf_nucamort">#REF!</definedName>
    <definedName name="cf_nuclear">#REF!</definedName>
    <definedName name="cf_nuclear_dc">#REF!</definedName>
    <definedName name="cf_other_deprec">#REF!</definedName>
    <definedName name="cf_otherinv">#REF!</definedName>
    <definedName name="cf_othernet">#REF!</definedName>
    <definedName name="cf_otherprop">#REF!</definedName>
    <definedName name="cf_pcl">#REF!</definedName>
    <definedName name="cf_pfs_dividend">#REF!</definedName>
    <definedName name="cf_pfs_divnew">#REF!</definedName>
    <definedName name="cf_pfs_iss">#REF!</definedName>
    <definedName name="cf_pfs_retire">#REF!</definedName>
    <definedName name="cf_pfs_retnew">#REF!</definedName>
    <definedName name="cf_pfs_tot_div">#REF!</definedName>
    <definedName name="cf_pfs_tot_ret">#REF!</definedName>
    <definedName name="cf_pref_pension">#REF!</definedName>
    <definedName name="cf_prepay">#REF!</definedName>
    <definedName name="cf_purcap">#REF!</definedName>
    <definedName name="cf_removal">#REF!</definedName>
    <definedName name="cf_ret_def">#REF!</definedName>
    <definedName name="cf_rtnall_fuel">#REF!</definedName>
    <definedName name="cf_salvage">#REF!</definedName>
    <definedName name="cf_so2_exp">#REF!</definedName>
    <definedName name="cf_stb_iss">#REF!</definedName>
    <definedName name="cf_std_iss">#REF!</definedName>
    <definedName name="cf_std_iss_adj">#REF!</definedName>
    <definedName name="cf_subs_dividends">#REF!</definedName>
    <definedName name="cf_subs_invest">#REF!</definedName>
    <definedName name="cf_tax_acc">#REF!</definedName>
    <definedName name="cf_tot_adj">#REF!</definedName>
    <definedName name="cf_tot_div">#REF!</definedName>
    <definedName name="cf_tot_ret">#REF!</definedName>
    <definedName name="cf_unfuel">#REF!</definedName>
    <definedName name="cf_wc_other">#REF!</definedName>
    <definedName name="cf_wc_total">#REF!</definedName>
    <definedName name="CGEU_Index">[27]Input!$C$10</definedName>
    <definedName name="CGEU_SWIFT">[27]Input!$B$10</definedName>
    <definedName name="CINEA_14">#REF!</definedName>
    <definedName name="CinLife_Index">[27]Input!$C$19</definedName>
    <definedName name="CinLife_SWIFT">[27]Input!$B$19</definedName>
    <definedName name="CinMed_Index">[27]Input!$C$18</definedName>
    <definedName name="CinMed_SWIFT">[27]Input!$B$18</definedName>
    <definedName name="CINPE_A">#REF!</definedName>
    <definedName name="CINPE_Apr">#REF!</definedName>
    <definedName name="CINPE_D">#REF!</definedName>
    <definedName name="CINPE_F">#REF!</definedName>
    <definedName name="CINPE_June">#REF!</definedName>
    <definedName name="CINPE_May">#REF!</definedName>
    <definedName name="CINPE_N">#REF!</definedName>
    <definedName name="CINPE_O">#REF!</definedName>
    <definedName name="CINPE_S">#REF!</definedName>
    <definedName name="CINPL_A">#REF!</definedName>
    <definedName name="CINPL_D">#REF!</definedName>
    <definedName name="CINPL_F">#REF!</definedName>
    <definedName name="CINPL_N">#REF!</definedName>
    <definedName name="CINPL_O">#REF!</definedName>
    <definedName name="CINQE_A">#REF!</definedName>
    <definedName name="CINQE_D">#REF!</definedName>
    <definedName name="CINQE_F">#REF!</definedName>
    <definedName name="CINQE_N">#REF!</definedName>
    <definedName name="CINQE_O">#REF!</definedName>
    <definedName name="CINQE_S">#REF!</definedName>
    <definedName name="CINQF_A">#REF!</definedName>
    <definedName name="CINQF_D">#REF!</definedName>
    <definedName name="CINQF_F">#REF!</definedName>
    <definedName name="CINQF_N">#REF!</definedName>
    <definedName name="CINQF_O">#REF!</definedName>
    <definedName name="CINQF_S">#REF!</definedName>
    <definedName name="Clemson_Bill">#REF!</definedName>
    <definedName name="Closings_Direct">#REF!</definedName>
    <definedName name="cms_allowed">#REF!</definedName>
    <definedName name="cms_auto_fin">#REF!</definedName>
    <definedName name="cms_ave">#REF!</definedName>
    <definedName name="cms_beg_bvps">#REF!</definedName>
    <definedName name="cms_ce">#REF!</definedName>
    <definedName name="cms_cum_chg">#REF!</definedName>
    <definedName name="cms_div_a_per">#REF!</definedName>
    <definedName name="cms_div_acc_chg">#REF!</definedName>
    <definedName name="cms_div_acc_flag">#REF!</definedName>
    <definedName name="cms_div_accrued">#REF!</definedName>
    <definedName name="cms_div_dec_per">#REF!</definedName>
    <definedName name="cms_div_gr">#REF!</definedName>
    <definedName name="cms_div_growth">#REF!</definedName>
    <definedName name="cms_div_limit">#REF!</definedName>
    <definedName name="cms_div_manual">#REF!</definedName>
    <definedName name="cms_div_maxp">#REF!</definedName>
    <definedName name="cms_div_paid_flag">#REF!</definedName>
    <definedName name="cms_div_per">#REF!</definedName>
    <definedName name="cms_div_setup">#REF!</definedName>
    <definedName name="cms_dividends">#REF!</definedName>
    <definedName name="cms_dps_input">#REF!</definedName>
    <definedName name="cms_inc_issue">#REF!</definedName>
    <definedName name="cms_iss_exp">#REF!</definedName>
    <definedName name="cms_iss_exprt">#REF!</definedName>
    <definedName name="cms_iss_net">#REF!</definedName>
    <definedName name="cms_iss_pct">#REF!</definedName>
    <definedName name="cms_iss_price">#REF!</definedName>
    <definedName name="cms_iss_shares">#REF!</definedName>
    <definedName name="cms_issue_price">#REF!</definedName>
    <definedName name="cms_issued">#REF!</definedName>
    <definedName name="cms_max_payout">#REF!</definedName>
    <definedName name="cms_red_pct">#REF!</definedName>
    <definedName name="cms_req_iss">#REF!</definedName>
    <definedName name="cms_shares">#REF!</definedName>
    <definedName name="cms_target_pct">#REF!</definedName>
    <definedName name="cms_total">#REF!</definedName>
    <definedName name="co_def">[28]Setup!$B$6</definedName>
    <definedName name="Code">#REF!</definedName>
    <definedName name="COLB">#REF!</definedName>
    <definedName name="collect_nc">#REF!</definedName>
    <definedName name="collect_sc">#REF!</definedName>
    <definedName name="collect_wlse">#REF!</definedName>
    <definedName name="ColumnTab">#REF!</definedName>
    <definedName name="Common_Stock">#REF!</definedName>
    <definedName name="comp_base">#REF!</definedName>
    <definedName name="comp_esc">#REF!</definedName>
    <definedName name="COMPANY">#REF!</definedName>
    <definedName name="Comurhex">[26]Sheet1!$D$24</definedName>
    <definedName name="Concord_Del1_Bill">#REF!</definedName>
    <definedName name="Concord_Del2_Bill">#REF!</definedName>
    <definedName name="consarea_adj">#REF!</definedName>
    <definedName name="consarea_calc">#REF!</definedName>
    <definedName name="consarea_detail">#REF!</definedName>
    <definedName name="consarea_finance">#REF!</definedName>
    <definedName name="consarea_main">#REF!</definedName>
    <definedName name="consarea_reports">#REF!</definedName>
    <definedName name="constub">#REF!</definedName>
    <definedName name="CTPrice">#REF!</definedName>
    <definedName name="Curmonth">#REF!</definedName>
    <definedName name="CurrencyRange1">[29]Currency!$A$4:$N$27</definedName>
    <definedName name="CurrencyRange2">[29]Currency!$A$30:$N$53</definedName>
    <definedName name="Current">#REF!</definedName>
    <definedName name="custub">#REF!</definedName>
    <definedName name="d" hidden="1">{"edcredit",#N/A,FALSE,"edcredit"}</definedName>
    <definedName name="Dallas_Bill">#REF!</definedName>
    <definedName name="dalstub">#REF!</definedName>
    <definedName name="DAT.RS_UNB">#REF!</definedName>
    <definedName name="DAT.SC_UNB">#REF!</definedName>
    <definedName name="data">'[30]Conf Dtl'!$B$3:$W$1086</definedName>
    <definedName name="DATA_DEMAND">#REF!</definedName>
    <definedName name="DATA5">#REF!</definedName>
    <definedName name="DATA6">#REF!</definedName>
    <definedName name="DataTypes">'[31]Sheet 1'!$A$2:$A$5</definedName>
    <definedName name="Date_Data">[32]Calculations!$A$2:$A$90</definedName>
    <definedName name="DATE_START">'[33]Landing Page - Dates &amp; Data'!$E$7</definedName>
    <definedName name="DATE_YTD_ACTUALS_THRU" localSheetId="0">#REF!</definedName>
    <definedName name="DATE_YTD_ACTUALS_THRU">#REF!</definedName>
    <definedName name="DateCertain">#REF!</definedName>
    <definedName name="DB_FAC">#REF!</definedName>
    <definedName name="db_main">#REF!</definedName>
    <definedName name="DB_NC_TEST">#REF!</definedName>
    <definedName name="DB_NC_TESTR">#REF!</definedName>
    <definedName name="DB_NC_UNB">#REF!</definedName>
    <definedName name="DB_NCMPA">#REF!</definedName>
    <definedName name="DB_RS_TEST">#REF!</definedName>
    <definedName name="DB_RS_TESTR">#REF!</definedName>
    <definedName name="DB_RS_UNB">#REF!</definedName>
    <definedName name="DB_SC_TEST">#REF!</definedName>
    <definedName name="DB_SC_TESTR">#REF!</definedName>
    <definedName name="DB_SC_UNB">#REF!</definedName>
    <definedName name="DB_SPSLS">#REF!</definedName>
    <definedName name="DB_SUMMARY">#REF!</definedName>
    <definedName name="DB_TEST_DATA">#REF!</definedName>
    <definedName name="DB_TRX">#REF!</definedName>
    <definedName name="db_trx_ifps">#REF!</definedName>
    <definedName name="DBIMPORT">#REF!</definedName>
    <definedName name="DBINFO">#REF!</definedName>
    <definedName name="DBMASTER">#REF!</definedName>
    <definedName name="DBSRB_N">#REF!</definedName>
    <definedName name="Dec">#REF!</definedName>
    <definedName name="dec_MWH">#REF!</definedName>
    <definedName name="Dec_revs">[8]Revenues!$M$2:$M$77</definedName>
    <definedName name="Dec_Total_Energy_Revenues">[8]Revenues!$M$24:$M$30</definedName>
    <definedName name="Dec_Total_Production_Costs">[8]Revenues!$M$37:$M$44</definedName>
    <definedName name="Dec_Y1">#REF!</definedName>
    <definedName name="Dec_Y2">#REF!</definedName>
    <definedName name="Dec_Y3">#REF!</definedName>
    <definedName name="DECEMBER">[1]WORKSHEET!#REF!</definedName>
    <definedName name="December_Cost">[8]Cost_Market!$N$5:$N$36</definedName>
    <definedName name="DefTaxAdjusted">#REF!</definedName>
    <definedName name="DefTaxBooks">#REF!</definedName>
    <definedName name="DefTaxCode">#REF!</definedName>
    <definedName name="DefTaxGrp">#REF!</definedName>
    <definedName name="DefTaxProforma">#REF!</definedName>
    <definedName name="DEFTAXSIGN">#REF!</definedName>
    <definedName name="DELETE">#REF!</definedName>
    <definedName name="DemandEnergy">#REF!</definedName>
    <definedName name="DEPRECIATION">#REF!</definedName>
    <definedName name="DEPT">#REF!</definedName>
    <definedName name="Desc">#REF!</definedName>
    <definedName name="disc_rate">'[34]Option Pricing'!$C$1</definedName>
    <definedName name="DisDate">[35]Inputs!$C$3</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SP1_D">#REF!</definedName>
    <definedName name="DKSP1_F">#REF!</definedName>
    <definedName name="DKSP2_F">#REF!</definedName>
    <definedName name="DO_ALL">#REF!</definedName>
    <definedName name="Docket">[36]Inputs!$B$6</definedName>
    <definedName name="DPHWR_A">#REF!</definedName>
    <definedName name="DPHWR_F">#REF!</definedName>
    <definedName name="DPHWR_N">#REF!</definedName>
    <definedName name="DPHWR_O">#REF!</definedName>
    <definedName name="DPSPB_A">#REF!</definedName>
    <definedName name="DPSPB_D">#REF!</definedName>
    <definedName name="DPSPB_F">#REF!</definedName>
    <definedName name="DPSPB_N">#REF!</definedName>
    <definedName name="DPSPB_O">#REF!</definedName>
    <definedName name="DPSPE_A">#REF!</definedName>
    <definedName name="DPSPE_D">#REF!</definedName>
    <definedName name="DPSPE_F">#REF!</definedName>
    <definedName name="DPSPE_N">#REF!</definedName>
    <definedName name="DPSPE_O">#REF!</definedName>
    <definedName name="DPSPE_S">#REF!</definedName>
    <definedName name="DPSRB_A">#REF!</definedName>
    <definedName name="DPSRB_D">#REF!</definedName>
    <definedName name="DPSRB_F">#REF!</definedName>
    <definedName name="DPSRB_O">#REF!</definedName>
    <definedName name="DPSRE_A">#REF!</definedName>
    <definedName name="DPSRE_D">#REF!</definedName>
    <definedName name="DPSRE_F">#REF!</definedName>
    <definedName name="DPSRE_N">#REF!</definedName>
    <definedName name="DPSRE_O">#REF!</definedName>
    <definedName name="DR_23">#REF!</definedName>
    <definedName name="DR_Range">'[16]SWIFT details'!$C$33</definedName>
    <definedName name="DR_RangePRW">'[15]SWIFT details'!$D$33</definedName>
    <definedName name="dsm" hidden="1">{#N/A,#N/A,FALSE,"Aging Summary";#N/A,#N/A,FALSE,"Ratio Analysis";#N/A,#N/A,FALSE,"Test 120 Day Accts";#N/A,#N/A,FALSE,"Tickmarks"}</definedName>
    <definedName name="Due_West_Bill">#REF!</definedName>
    <definedName name="duh" hidden="1">{"edcredit",#N/A,FALSE,"edcredit"}</definedName>
    <definedName name="Duke_PK_Fcst_Data">[21]Calculations!$C$2:$C$90</definedName>
    <definedName name="DukeLife_Index">[27]Input!$C$16</definedName>
    <definedName name="DukeLife_SWIFT">[27]Input!$B$16</definedName>
    <definedName name="DukeMed_Index">[27]Input!$C$15</definedName>
    <definedName name="DukeMed_SWIFT">[27]Input!$B$15</definedName>
    <definedName name="dwstub">#REF!</definedName>
    <definedName name="ebi">#REF!</definedName>
    <definedName name="ebitda">#REF!</definedName>
    <definedName name="ECBP_D">#REF!</definedName>
    <definedName name="ECBP_Index">[27]Input!$C$12</definedName>
    <definedName name="ECBP_May">#REF!</definedName>
    <definedName name="ECBP_SWIFT">[27]Input!$B$12</definedName>
    <definedName name="ECBP1_A">#REF!</definedName>
    <definedName name="ECBP1_Apr">#REF!</definedName>
    <definedName name="ECBP1_D">#REF!</definedName>
    <definedName name="ECBP1_F">#REF!</definedName>
    <definedName name="ECBP1_J">#REF!</definedName>
    <definedName name="ECBP1_June">#REF!</definedName>
    <definedName name="ECBP1_N">#REF!</definedName>
    <definedName name="ECBP1_O">#REF!</definedName>
    <definedName name="ECBP1_S">#REF!</definedName>
    <definedName name="ECBP2">#REF!</definedName>
    <definedName name="ECBP2_A">#REF!</definedName>
    <definedName name="ECBP2_Apr">#REF!</definedName>
    <definedName name="ECBP2_D">#REF!</definedName>
    <definedName name="ECBP2_F">#REF!</definedName>
    <definedName name="ECBP2_June">#REF!</definedName>
    <definedName name="ECBP2_May">#REF!</definedName>
    <definedName name="ECBP2_N">#REF!</definedName>
    <definedName name="ECBP2_O">#REF!</definedName>
    <definedName name="ECBP2_S">#REF!</definedName>
    <definedName name="ECBPI_N">#REF!</definedName>
    <definedName name="EEINCN">'[37]2012 EE INCN'!$A$6:$C$149</definedName>
    <definedName name="ej" hidden="1">{"Page 1",#N/A,FALSE,"Sheet1";"Page 2",#N/A,FALSE,"Sheet1"}</definedName>
    <definedName name="emf_book_new">#REF!</definedName>
    <definedName name="emf_book_old">#REF!</definedName>
    <definedName name="emf_int_wa">#REF!</definedName>
    <definedName name="emf_new">#REF!</definedName>
    <definedName name="emf_old">#REF!</definedName>
    <definedName name="emf_rate_wa">#REF!</definedName>
    <definedName name="ENTIREFILE">#REF!</definedName>
    <definedName name="Entity">[14]HFM!$B$11:$I$11</definedName>
    <definedName name="EPIS">#REF!</definedName>
    <definedName name="EROA_Range">'[16]SWIFT details'!$C$19</definedName>
    <definedName name="EROA_RangePRW">'[15]SWIFT details'!$D$19</definedName>
    <definedName name="err.bs_balance">#REF!</definedName>
    <definedName name="esc">#REF!</definedName>
    <definedName name="esc_rate">#REF!</definedName>
    <definedName name="EssOptions">"A1110000000130000000001100000_0000"</definedName>
    <definedName name="ETR">#REF!</definedName>
    <definedName name="Eurodif">[26]Sheet1!$D$27</definedName>
    <definedName name="EXHIB">#REF!</definedName>
    <definedName name="ExpCont_Range">'[16]SWIFT details'!$C$28</definedName>
    <definedName name="ExpCont_Range_NQP">'[16]SWIFT details'!$E$28</definedName>
    <definedName name="ExpCont_RangePRW">'[15]SWIFT details'!$D$28</definedName>
    <definedName name="ExpenseMed2011">'[38]Budget - Medical - 2011'!$B$24:$K$33</definedName>
    <definedName name="ExpExpense_Range">'[16]SWIFT details'!$C$17</definedName>
    <definedName name="ExpReturn_Range">'[16]SWIFT details'!$C$35</definedName>
    <definedName name="ExpReturn_RangePRW">'[15]SWIFT details'!$D$35</definedName>
    <definedName name="f" hidden="1">{"edcredit",#N/A,FALSE,"edcredit"}</definedName>
    <definedName name="Fac_costs_recoverable">#REF!</definedName>
    <definedName name="fac_excluded_costs">#REF!</definedName>
    <definedName name="Fac_fuel_adj">#REF!</definedName>
    <definedName name="fac_fuel_cost">#REF!</definedName>
    <definedName name="fac_fuel_cost_a">#REF!</definedName>
    <definedName name="fac_fuel_cost_b">#REF!</definedName>
    <definedName name="Fac_fuel_gross">#REF!</definedName>
    <definedName name="fac_fuel_rate">#REF!</definedName>
    <definedName name="FAC_Gross_Rev">#REF!</definedName>
    <definedName name="fac_mwh_sales">#REF!</definedName>
    <definedName name="FAC_NC_Billed">#REF!</definedName>
    <definedName name="fac_nc_emf">#REF!</definedName>
    <definedName name="fac_nc_emf_int">#REF!</definedName>
    <definedName name="FAC_NC_EMF_TBL">#REF!</definedName>
    <definedName name="fac_nc_fuel">#REF!</definedName>
    <definedName name="fac_nc_incurred">#REF!</definedName>
    <definedName name="fac_nc_Manual">#REF!</definedName>
    <definedName name="fac_nc_net">#REF!</definedName>
    <definedName name="FAC_NC_RATES">#REF!</definedName>
    <definedName name="FAC_NC_TAX_Factor">#REF!</definedName>
    <definedName name="FAC_NC_UNB">#REF!</definedName>
    <definedName name="FAC_NC_unBilled">#REF!</definedName>
    <definedName name="FAC_net_Rev">#REF!</definedName>
    <definedName name="Fac_recoverable_percent">#REF!</definedName>
    <definedName name="fac_rs_billed">#REF!</definedName>
    <definedName name="FAC_RS_Fuel_GRT">#REF!</definedName>
    <definedName name="FAC_RS_Fuel_rev">#REF!</definedName>
    <definedName name="fac_rs_incurred">#REF!</definedName>
    <definedName name="fac_rs_Manual">#REF!</definedName>
    <definedName name="fac_rs_net_rate">#REF!</definedName>
    <definedName name="fac_RS_rates">#REF!</definedName>
    <definedName name="fac_rs_tax_factor">#REF!</definedName>
    <definedName name="fac_sc_billed">#REF!</definedName>
    <definedName name="fac_sc_incurred">#REF!</definedName>
    <definedName name="fac_sc_Manual">#REF!</definedName>
    <definedName name="fac_sc_net">#REF!</definedName>
    <definedName name="fac_sc_rates">#REF!</definedName>
    <definedName name="fac_sc_tax_factor">#REF!</definedName>
    <definedName name="fac_unb_current">#REF!</definedName>
    <definedName name="FAC98RL_Calculation_List">#REF!</definedName>
    <definedName name="FAS_BASE">#REF!</definedName>
    <definedName name="fcstub">#REF!</definedName>
    <definedName name="Feb">#REF!</definedName>
    <definedName name="Feb___Total_Sales__MWh">#REF!</definedName>
    <definedName name="Feb_EC1">#REF!</definedName>
    <definedName name="Feb_EFS">#REF!</definedName>
    <definedName name="Feb_FLS">#REF!</definedName>
    <definedName name="Feb_KMD">#REF!</definedName>
    <definedName name="feb_MWH">#REF!</definedName>
    <definedName name="Feb_NQI">#REF!</definedName>
    <definedName name="Feb_revs">[8]Revenues!$C$2:$C$77</definedName>
    <definedName name="Feb_Serp">#REF!</definedName>
    <definedName name="Feb_SFPC">#REF!</definedName>
    <definedName name="Feb_Total_Energy_Revenues">[8]Revenues!$C$24:$C$30</definedName>
    <definedName name="Feb_Total_Production_Costs">[8]Revenues!$C$37:$C$44</definedName>
    <definedName name="Feb_Y1">#REF!</definedName>
    <definedName name="Feb_Y2">#REF!</definedName>
    <definedName name="Feb_Y3">#REF!</definedName>
    <definedName name="FEBRUARY">[1]WORKSHEET!#REF!</definedName>
    <definedName name="February_Cost">[8]Cost_Market!$D$5:$D$36</definedName>
    <definedName name="FEDTAX">#REF!</definedName>
    <definedName name="FERC">#REF!</definedName>
    <definedName name="FERCAcct">#REF!</definedName>
    <definedName name="ffb">#REF!</definedName>
    <definedName name="FileHeader">#REF!</definedName>
    <definedName name="FileHeaderEndCol">#REF!</definedName>
    <definedName name="FileHeaderStartCol">#REF!</definedName>
    <definedName name="FILENAME">#REF!</definedName>
    <definedName name="final_page">#REF!</definedName>
    <definedName name="Final_Values_Query" localSheetId="0">#REF!</definedName>
    <definedName name="Final_Values_Query">#REF!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'[39]Control Data'!$B$1</definedName>
    <definedName name="FIRSTPAGE">#REF!</definedName>
    <definedName name="FISCAL_BUDGET_PARENT_LIST">'[33]Data Validation Lists'!$J$4:$K$165</definedName>
    <definedName name="FiscalYearStart">[29]Client!$D$8</definedName>
    <definedName name="fn_cms_iss">#REF!</definedName>
    <definedName name="fn_lcp_app">#REF!</definedName>
    <definedName name="fn_lcp_bal">#REF!</definedName>
    <definedName name="fn_lcp_interest">#REF!</definedName>
    <definedName name="fn_lcp_iss">#REF!</definedName>
    <definedName name="fn_lcp_rate">#REF!</definedName>
    <definedName name="fn_ltd_app">#REF!</definedName>
    <definedName name="fn_ltd_intnew">#REF!</definedName>
    <definedName name="fn_ltd_iss">#REF!</definedName>
    <definedName name="fn_ltd_paynew">#REF!</definedName>
    <definedName name="fn_ltd_rate">#REF!</definedName>
    <definedName name="fn_ltd_wgt">#REF!</definedName>
    <definedName name="fn_ltd_wgtnew">#REF!</definedName>
    <definedName name="fn_pfs_app">#REF!</definedName>
    <definedName name="fn_pfs_divnew">#REF!</definedName>
    <definedName name="fn_pfs_expense">#REF!</definedName>
    <definedName name="fn_pfs_iss">#REF!</definedName>
    <definedName name="fn_pfs_paynew">#REF!</definedName>
    <definedName name="fn_pfs_rate">#REF!</definedName>
    <definedName name="fn_pfs_wgt">#REF!</definedName>
    <definedName name="fn_pfs_wgtnew">#REF!</definedName>
    <definedName name="Forest_City_Del1_Bill">#REF!</definedName>
    <definedName name="Forest_City_Del2_Bill">#REF!</definedName>
    <definedName name="Forest_City_Del3_Bill">#REF!</definedName>
    <definedName name="FormatRow">#REF!</definedName>
    <definedName name="franchise_tax">#REF!</definedName>
    <definedName name="freezedata">#REF!</definedName>
    <definedName name="fs_cms">#REF!</definedName>
    <definedName name="fs_cms_impratio">#REF!</definedName>
    <definedName name="fs_cms_rate">#REF!</definedName>
    <definedName name="fs_cms_ratio">#REF!</definedName>
    <definedName name="fs_coc_imputed">#REF!</definedName>
    <definedName name="fs_cost_of_cap">#REF!</definedName>
    <definedName name="fs_lcp_ratio">#REF!</definedName>
    <definedName name="fs_ltd">#REF!</definedName>
    <definedName name="fs_ltd_impratio">#REF!</definedName>
    <definedName name="fs_ltd_rate">#REF!</definedName>
    <definedName name="fs_ltd_ratio">#REF!</definedName>
    <definedName name="fs_permanent">#REF!</definedName>
    <definedName name="fs_pfs">#REF!</definedName>
    <definedName name="fs_pfs_impratio">#REF!</definedName>
    <definedName name="fs_pfs_rate">#REF!</definedName>
    <definedName name="fs_pfs_ratio">#REF!</definedName>
    <definedName name="fs_std_rate">#REF!</definedName>
    <definedName name="FSPCB_A">#REF!</definedName>
    <definedName name="FSPCB_D">#REF!</definedName>
    <definedName name="FSPCB_F">#REF!</definedName>
    <definedName name="FSPCB_N">#REF!</definedName>
    <definedName name="FSPCB_O">#REF!</definedName>
    <definedName name="FSPCB_S">#REF!</definedName>
    <definedName name="FSPPB_A">#REF!</definedName>
    <definedName name="FSPPB_D">#REF!</definedName>
    <definedName name="FSPPB_F">#REF!</definedName>
    <definedName name="FSPPB_N">#REF!</definedName>
    <definedName name="FSPPB_O">#REF!</definedName>
    <definedName name="FSPPB_S">#REF!</definedName>
    <definedName name="FSREF_A">#REF!</definedName>
    <definedName name="FSREF_D">#REF!</definedName>
    <definedName name="FSREF_F">#REF!</definedName>
    <definedName name="FSREF_N">#REF!</definedName>
    <definedName name="FSREF_O">#REF!</definedName>
    <definedName name="FSREF_S">#REF!</definedName>
    <definedName name="FSRFP_A">#REF!</definedName>
    <definedName name="FSRFP_D">#REF!</definedName>
    <definedName name="FSRFP_F">#REF!</definedName>
    <definedName name="FSRFP_N">#REF!</definedName>
    <definedName name="FSRFP_O">#REF!</definedName>
    <definedName name="FSRFP_S">#REF!</definedName>
    <definedName name="FSRPC_A">#REF!</definedName>
    <definedName name="FSRPC_D">#REF!</definedName>
    <definedName name="FSRPC_F">#REF!</definedName>
    <definedName name="FSRPC_N">#REF!</definedName>
    <definedName name="FSRPC_O">#REF!</definedName>
    <definedName name="FSRPC_S">#REF!</definedName>
    <definedName name="fuel_rate_NC">#REF!</definedName>
    <definedName name="fuel_rate_sc">#REF!</definedName>
    <definedName name="fuel_rte_sc">'[40]NEW SHEET'!$F$49</definedName>
    <definedName name="fuel_rte_wa_nc">#REF!</definedName>
    <definedName name="fuel_rte_wh">'[40]NEW SHEET'!$F$53</definedName>
    <definedName name="FUELSTOCK">#REF!</definedName>
    <definedName name="FUNCTION">#REF!</definedName>
    <definedName name="FVA_Range">'[16]SWIFT details'!$C$7</definedName>
    <definedName name="FVA_RangePRW">'[15]SWIFT details'!$D$7</definedName>
    <definedName name="FVASheet">#REF!</definedName>
    <definedName name="Fwd_apr">#REF!</definedName>
    <definedName name="Fwd_aug">#REF!</definedName>
    <definedName name="Fwd_Curve_Peak_2004">[8]Cost_Market!$C$19:$N$19</definedName>
    <definedName name="Fwd_Curve_Peak_2005">[8]Cost_Market!$C$20:$N$20</definedName>
    <definedName name="Fwd_Curve_Peak_2006">[8]Cost_Market!$C$21:$N$21</definedName>
    <definedName name="Fwd_Curve_Peak_2007">[8]Cost_Market!$C$22:$N$22</definedName>
    <definedName name="Fwd_Curve_Peak_2008">[9]Cost_Market!$C$23:$N$23</definedName>
    <definedName name="Fwd_dec">#REF!</definedName>
    <definedName name="Fwd_feb">#REF!</definedName>
    <definedName name="Fwd_jan">#REF!</definedName>
    <definedName name="Fwd_jul">#REF!</definedName>
    <definedName name="Fwd_jun">#REF!</definedName>
    <definedName name="Fwd_mar">#REF!</definedName>
    <definedName name="Fwd_may">#REF!</definedName>
    <definedName name="Fwd_nov">#REF!</definedName>
    <definedName name="Fwd_oct">#REF!</definedName>
    <definedName name="Fwd_sep">#REF!</definedName>
    <definedName name="FY">#REF!</definedName>
    <definedName name="GAM83F">'[41]Mortality Tables'!#REF!</definedName>
    <definedName name="GAM83M">'[41]Mortality Tables'!#REF!</definedName>
    <definedName name="GENMISA">#REF!</definedName>
    <definedName name="GENMISB">#REF!</definedName>
    <definedName name="GENMISC">#REF!</definedName>
    <definedName name="GENTA">#REF!</definedName>
    <definedName name="GENTAX">#REF!</definedName>
    <definedName name="GENTB">#REF!</definedName>
    <definedName name="GENTC">#REF!</definedName>
    <definedName name="Gibson5P1">#REF!</definedName>
    <definedName name="Gibson5P2">#REF!</definedName>
    <definedName name="Gibson5P3">#REF!</definedName>
    <definedName name="Gibson5P4">#REF!</definedName>
    <definedName name="Gibson5P5">#REF!</definedName>
    <definedName name="Gibson5P6">#REF!</definedName>
    <definedName name="Gibson5P7">#REF!</definedName>
    <definedName name="Gibson5P8">#REF!</definedName>
    <definedName name="Gibson5Table">#REF!</definedName>
    <definedName name="GibsonAcct">#REF!</definedName>
    <definedName name="GibsonAmt">#REF!</definedName>
    <definedName name="GibsonFERC">#REF!</definedName>
    <definedName name="GibsonWPP1">#REF!</definedName>
    <definedName name="GibsonWPP2">#REF!</definedName>
    <definedName name="GibsonWPP3">#REF!</definedName>
    <definedName name="GibsonWPP4">#REF!</definedName>
    <definedName name="GIT">#REF!</definedName>
    <definedName name="GLAmort_Range">'[16]SWIFT details'!$C$23</definedName>
    <definedName name="GLAmort_RangePRW">'[15]SWIFT details'!$D$23</definedName>
    <definedName name="GOTOMACRO">#REF!</definedName>
    <definedName name="GRCF">#REF!</definedName>
    <definedName name="Group">#REF!</definedName>
    <definedName name="HDR.FAC">#REF!</definedName>
    <definedName name="HeaderRow">#REF!</definedName>
    <definedName name="help\">#REF!</definedName>
    <definedName name="HEntry_Type_RITEM_FENTRY_TYPE_B">[42]LAYOUT!#REF!</definedName>
    <definedName name="hhh" hidden="1">{#N/A,#N/A,FALSE,"Assessment";#N/A,#N/A,FALSE,"Staffing";#N/A,#N/A,FALSE,"Hires";#N/A,#N/A,FALSE,"Assumptions"}</definedName>
    <definedName name="HostFileNAme">#REF!</definedName>
    <definedName name="Hub_Trades_Data">[21]Calculations!$R$2:$R$90</definedName>
    <definedName name="Hurdle_Rate">#REF!</definedName>
    <definedName name="IC_Range">'[16]SWIFT details'!$C$18</definedName>
    <definedName name="IC_RangePRW">'[15]SWIFT details'!$D$18</definedName>
    <definedName name="IMPORT">#REF!</definedName>
    <definedName name="IMPORTAREA">'[43]Input and Instructions'!#REF!</definedName>
    <definedName name="IMPORTBORDER">#REF!</definedName>
    <definedName name="imported_data">#REF!</definedName>
    <definedName name="INCOMETAX">#REF!</definedName>
    <definedName name="Info_for_IFPS_Input__based_on_weighted_average_rates">#REF!</definedName>
    <definedName name="input_base">#REF!</definedName>
    <definedName name="input_esc">#REF!</definedName>
    <definedName name="Input2">#REF!</definedName>
    <definedName name="inputarea">#REF!</definedName>
    <definedName name="INPUTBORDER">#REF!</definedName>
    <definedName name="InputColumns">'[31]Sheet 1'!$B$2:$B$41</definedName>
    <definedName name="InputData">#REF!</definedName>
    <definedName name="inputs_manual">#REF!</definedName>
    <definedName name="InsertLine">#REF!</definedName>
    <definedName name="Instructions">#REF!</definedName>
    <definedName name="IntCred_Range">'[16]SWIFT details'!$C$34</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#REF!</definedName>
    <definedName name="is_act_rev_sc">#REF!</definedName>
    <definedName name="is_adc_odr">#REF!</definedName>
    <definedName name="is_afudc">#REF!</definedName>
    <definedName name="is_afudcb">#REF!</definedName>
    <definedName name="is_afudce">#REF!</definedName>
    <definedName name="is_all_fuel">#REF!</definedName>
    <definedName name="is_allrtn_fuel">#REF!</definedName>
    <definedName name="is_amort">#REF!</definedName>
    <definedName name="is_avg_cms_out">#REF!</definedName>
    <definedName name="is_capacity">#REF!</definedName>
    <definedName name="is_cms_earnings">#REF!</definedName>
    <definedName name="is_cum_change">#REF!</definedName>
    <definedName name="is_cur_tax">#REF!</definedName>
    <definedName name="is_cur_tax_adj">#REF!</definedName>
    <definedName name="is_decom">#REF!</definedName>
    <definedName name="is_def_expense">#REF!</definedName>
    <definedName name="is_def_purcap">#REF!</definedName>
    <definedName name="is_def_tax">#REF!</definedName>
    <definedName name="is_dep">#REF!</definedName>
    <definedName name="is_depamort">#REF!</definedName>
    <definedName name="is_div_payout">#REF!</definedName>
    <definedName name="is_div_ps">#REF!</definedName>
    <definedName name="is_doec">#REF!</definedName>
    <definedName name="is_drn">#REF!</definedName>
    <definedName name="is_drn_dsm">#REF!</definedName>
    <definedName name="is_drn_gaap_dsm">#REF!</definedName>
    <definedName name="is_drn_gaap_pcap">#REF!</definedName>
    <definedName name="is_drn_other">#REF!</definedName>
    <definedName name="is_drn_purcap">#REF!</definedName>
    <definedName name="is_drn_so2">#REF!</definedName>
    <definedName name="is_eps">#REF!</definedName>
    <definedName name="is_exp_incl_inctaxes">#REF!</definedName>
    <definedName name="is_expenses">#REF!</definedName>
    <definedName name="is_fossil">#REF!</definedName>
    <definedName name="is_fuel">#REF!</definedName>
    <definedName name="is_fuel_fos">#REF!</definedName>
    <definedName name="is_fuel_nuc">#REF!</definedName>
    <definedName name="is_gentax">#REF!</definedName>
    <definedName name="is_gentax_fran">#REF!</definedName>
    <definedName name="is_gentax_oth">#REF!</definedName>
    <definedName name="is_gentax_pay">#REF!</definedName>
    <definedName name="is_gentax_pay_adj">#REF!</definedName>
    <definedName name="is_gentax_pay_Y1">#REF!</definedName>
    <definedName name="is_gentax_prop">#REF!</definedName>
    <definedName name="is_gentax_prop_adj">#REF!</definedName>
    <definedName name="is_gentax_prop_npl">#REF!</definedName>
    <definedName name="is_gentax_rev">#REF!</definedName>
    <definedName name="is_gentax_rev_nc">#REF!</definedName>
    <definedName name="is_gentax_rev_nc_adj">#REF!</definedName>
    <definedName name="is_gentax_rev_npl">#REF!</definedName>
    <definedName name="is_gentax_rev_sc">#REF!</definedName>
    <definedName name="is_gentax_rev_sc_adj">#REF!</definedName>
    <definedName name="is_gentax_rev_total">#REF!</definedName>
    <definedName name="is_gross_income">#REF!</definedName>
    <definedName name="is_income_bit">#REF!</definedName>
    <definedName name="is_income_taxes">#REF!</definedName>
    <definedName name="is_int_inc">#REF!</definedName>
    <definedName name="is_int_oi">#REF!</definedName>
    <definedName name="is_int_other">#REF!</definedName>
    <definedName name="is_interco_ex">#REF!</definedName>
    <definedName name="is_itc">#REF!</definedName>
    <definedName name="is_juris_int">#REF!</definedName>
    <definedName name="is_lcp_interest">#REF!</definedName>
    <definedName name="is_lcp_interest_adj">#REF!</definedName>
    <definedName name="is_ltd_amort">#REF!</definedName>
    <definedName name="is_ltd_amort_ex">#REF!</definedName>
    <definedName name="is_ltd_amortndp">#REF!</definedName>
    <definedName name="is_ltd_amortnex">#REF!</definedName>
    <definedName name="is_ltd_amt">#REF!</definedName>
    <definedName name="is_ltd_caplease">#REF!</definedName>
    <definedName name="is_ltd_discamort">#REF!</definedName>
    <definedName name="is_ltd_expamort">#REF!</definedName>
    <definedName name="is_ltd_int">#REF!</definedName>
    <definedName name="is_ltd_interest">#REF!</definedName>
    <definedName name="is_ltd_intnew">#REF!</definedName>
    <definedName name="is_ltd_intoth">#REF!</definedName>
    <definedName name="is_mkt_rev">#REF!</definedName>
    <definedName name="is_mkt_rev_ctc">#REF!</definedName>
    <definedName name="is_mkt_rev_dis">#REF!</definedName>
    <definedName name="is_mkt_rev_fromPP">#REF!</definedName>
    <definedName name="is_mkt_rev_gen">#REF!</definedName>
    <definedName name="is_mkt_rev_nuc">#REF!</definedName>
    <definedName name="is_mkt_rev_oth">#REF!</definedName>
    <definedName name="is_mkt_rev_pwr">#REF!</definedName>
    <definedName name="is_mkt_rev_trn">#REF!</definedName>
    <definedName name="is_nc_fuel">#REF!</definedName>
    <definedName name="is_nc_fuel_gen">#REF!</definedName>
    <definedName name="is_nc_fuel_ind">#REF!</definedName>
    <definedName name="is_nc_fuel_oth">#REF!</definedName>
    <definedName name="is_nc_fuel_res">#REF!</definedName>
    <definedName name="IS_NC_fuel_Res_fpp">#REF!</definedName>
    <definedName name="IS_NC_fuel_Res_opti">#REF!</definedName>
    <definedName name="IS_NC_fuel_Res_unkn">#REF!</definedName>
    <definedName name="IS_NC_fuel_Res_volt">#REF!</definedName>
    <definedName name="is_nc_fuel_tex">#REF!</definedName>
    <definedName name="is_nc_mwh">#REF!</definedName>
    <definedName name="is_nc_mwh_gen">#REF!</definedName>
    <definedName name="is_nc_mwh_gen_bl">#REF!</definedName>
    <definedName name="is_nc_mwh_gen_fs">#REF!</definedName>
    <definedName name="is_nc_mwh_gen_lt">#REF!</definedName>
    <definedName name="is_nc_mwh_ind">#REF!</definedName>
    <definedName name="is_nc_mwh_ind_pa">#REF!</definedName>
    <definedName name="is_nc_mwh_oth">#REF!</definedName>
    <definedName name="is_nc_mwh_res">#REF!</definedName>
    <definedName name="is_nc_mwh_res_epp">#REF!</definedName>
    <definedName name="is_nc_mwh_res_fpp">#REF!</definedName>
    <definedName name="is_nc_mwh_res_opti">#REF!</definedName>
    <definedName name="is_nc_mwh_res_re">#REF!</definedName>
    <definedName name="is_nc_mwh_res_unkn">#REF!</definedName>
    <definedName name="is_nc_mwh_res_volt">#REF!</definedName>
    <definedName name="is_nc_mwh_tex">#REF!</definedName>
    <definedName name="is_nc_rev_gen">#REF!</definedName>
    <definedName name="is_nc_rev_ind">#REF!</definedName>
    <definedName name="is_nc_rev_oth">#REF!</definedName>
    <definedName name="is_nc_rev_res">#REF!</definedName>
    <definedName name="IS_NC_rev_Res_fpp">#REF!</definedName>
    <definedName name="IS_NC_rev_Res_opti">#REF!</definedName>
    <definedName name="IS_NC_rev_Res_unkn">#REF!</definedName>
    <definedName name="IS_NC_rev_Res_volt">#REF!</definedName>
    <definedName name="is_nc_rev_tex">#REF!</definedName>
    <definedName name="is_netincome">#REF!</definedName>
    <definedName name="is_nu_depr">#REF!</definedName>
    <definedName name="is_nuclear">#REF!</definedName>
    <definedName name="is_nuclear_dc">#REF!</definedName>
    <definedName name="is_ogentax">#REF!</definedName>
    <definedName name="is_oi">#REF!</definedName>
    <definedName name="is_om">#REF!</definedName>
    <definedName name="is_om_def">#REF!</definedName>
    <definedName name="is_om_interco">#REF!</definedName>
    <definedName name="is_om_labor">#REF!</definedName>
    <definedName name="is_onet">#REF!</definedName>
    <definedName name="is_onet_om">#REF!</definedName>
    <definedName name="is_op_income">#REF!</definedName>
    <definedName name="is_opincome_incl_inctaxes">#REF!</definedName>
    <definedName name="is_othernet">#REF!</definedName>
    <definedName name="is_othint">#REF!</definedName>
    <definedName name="is_othnet_sum">#REF!</definedName>
    <definedName name="is_paytax">#REF!</definedName>
    <definedName name="is_pfs_div">#REF!</definedName>
    <definedName name="is_pfs_dividend">#REF!</definedName>
    <definedName name="is_pfs_divnew">#REF!</definedName>
    <definedName name="is_pp">#REF!</definedName>
    <definedName name="is_pp_cap">#REF!</definedName>
    <definedName name="is_pp_catawba">#REF!</definedName>
    <definedName name="is_pp_def">#REF!</definedName>
    <definedName name="is_pp_fuel">#REF!</definedName>
    <definedName name="is_pp_npl">#REF!</definedName>
    <definedName name="is_proptax">#REF!</definedName>
    <definedName name="is_pur_cap_sc">#REF!</definedName>
    <definedName name="is_pur_fuel">#REF!</definedName>
    <definedName name="is_regular_mwh">#REF!</definedName>
    <definedName name="is_res_fuel_nc">#REF!</definedName>
    <definedName name="is_rev">#REF!</definedName>
    <definedName name="is_rev_adj">#REF!</definedName>
    <definedName name="is_rev_adj_rs_oth">#REF!</definedName>
    <definedName name="is_rev_base">#REF!</definedName>
    <definedName name="is_rev_base_npl">#REF!</definedName>
    <definedName name="is_rev_base_rs_nc">#REF!</definedName>
    <definedName name="is_rev_base_rs_npl">#REF!</definedName>
    <definedName name="is_rev_base_rs_oth">#REF!</definedName>
    <definedName name="is_rev_base_rs_sc">#REF!</definedName>
    <definedName name="is_rev_cat_ss">#REF!</definedName>
    <definedName name="is_rev_def">#REF!</definedName>
    <definedName name="is_rev_def_dsm">#REF!</definedName>
    <definedName name="is_rev_interco">#REF!</definedName>
    <definedName name="is_rev_mis">#REF!</definedName>
    <definedName name="is_rev_mis_npl">#REF!</definedName>
    <definedName name="is_rev_nc">#REF!</definedName>
    <definedName name="is_rev_nc_fuel">#REF!</definedName>
    <definedName name="is_rev_npl">#REF!</definedName>
    <definedName name="is_rev_oth">#REF!</definedName>
    <definedName name="is_rev_other">#REF!</definedName>
    <definedName name="is_rev_rs_nc">#REF!</definedName>
    <definedName name="is_rev_rs_npl">#REF!</definedName>
    <definedName name="is_rev_rs_oth">#REF!</definedName>
    <definedName name="is_rev_rs_sc">#REF!</definedName>
    <definedName name="is_rev_sc">#REF!</definedName>
    <definedName name="is_rev_sc_fuel">#REF!</definedName>
    <definedName name="is_rev_ss">#REF!</definedName>
    <definedName name="is_rev_ss_cap">#REF!</definedName>
    <definedName name="is_rev_ss_Fuel">#REF!</definedName>
    <definedName name="is_rev_unb">#REF!</definedName>
    <definedName name="is_rev_unbfuel">#REF!</definedName>
    <definedName name="is_rev_whl">#REF!</definedName>
    <definedName name="is_revenue">#REF!</definedName>
    <definedName name="is_revtax">#REF!</definedName>
    <definedName name="is_rs_fuel_nc">#REF!</definedName>
    <definedName name="is_rs_fuel_sc">#REF!</definedName>
    <definedName name="is_rs_mwh">#REF!</definedName>
    <definedName name="is_rs_mwh_nc">#REF!</definedName>
    <definedName name="is_rs_mwh_sc">#REF!</definedName>
    <definedName name="is_SC_Fuel">#REF!</definedName>
    <definedName name="is_sc_fuel_gen">#REF!</definedName>
    <definedName name="is_sc_fuel_ind">#REF!</definedName>
    <definedName name="is_sc_fuel_oth">#REF!</definedName>
    <definedName name="is_sc_fuel_res">#REF!</definedName>
    <definedName name="IS_sc_fuel_Res_fpp">#REF!</definedName>
    <definedName name="is_sc_fuel_tex">#REF!</definedName>
    <definedName name="is_sc_mwh">#REF!</definedName>
    <definedName name="is_sc_mwh_gen">#REF!</definedName>
    <definedName name="is_sc_mwh_gen_bl">#REF!</definedName>
    <definedName name="is_sc_mwh_gen_fs">#REF!</definedName>
    <definedName name="is_sc_mwh_gen_lt">#REF!</definedName>
    <definedName name="is_sc_mwh_ind">#REF!</definedName>
    <definedName name="is_sc_mwh_ind_pa">#REF!</definedName>
    <definedName name="is_sc_mwh_oth">#REF!</definedName>
    <definedName name="is_sc_mwh_res">#REF!</definedName>
    <definedName name="is_sc_mwh_res_epp">#REF!</definedName>
    <definedName name="is_sc_mwh_res_fpp">#REF!</definedName>
    <definedName name="is_sc_mwh_res_re">#REF!</definedName>
    <definedName name="is_sc_mwh_tex">#REF!</definedName>
    <definedName name="is_sc_rev_gen">#REF!</definedName>
    <definedName name="is_sc_rev_ind">#REF!</definedName>
    <definedName name="is_sc_rev_oth">#REF!</definedName>
    <definedName name="is_sc_rev_res">#REF!</definedName>
    <definedName name="IS_sc_rev_Res_fpp">#REF!</definedName>
    <definedName name="is_sc_rev_tex">#REF!</definedName>
    <definedName name="is_so2">#REF!</definedName>
    <definedName name="is_sso_fuel">#REF!</definedName>
    <definedName name="is_std_int">#REF!</definedName>
    <definedName name="is_subs_earn">#REF!</definedName>
    <definedName name="is_tot_int">#REF!</definedName>
    <definedName name="is_unb_fuel">#REF!</definedName>
    <definedName name="isyear1">#REF!</definedName>
    <definedName name="isyear2">#REF!</definedName>
    <definedName name="ITCAMORT">#REF!</definedName>
    <definedName name="ITO_Range">'[16]SWIFT details'!$C$9</definedName>
    <definedName name="ITO_RangePRW">'[15]SWIFT details'!$D$9</definedName>
    <definedName name="ITOAmort_Range">'[16]SWIFT details'!$C$21</definedName>
    <definedName name="ITOAmort_RangePRW">'[15]SWIFT details'!$D$21</definedName>
    <definedName name="ITOSheet">#REF!</definedName>
    <definedName name="IURC">#REF!</definedName>
    <definedName name="jan_MWH">#REF!</definedName>
    <definedName name="jan_over">#REF!</definedName>
    <definedName name="Jan_revs">[8]Revenues!$B$2:$B$77</definedName>
    <definedName name="Jan_Total_Energy_Revenues">[8]Revenues!$B$24:$B$30</definedName>
    <definedName name="Jan_Total_Production_Costs">[8]Revenues!$B$37:$B$44</definedName>
    <definedName name="Jan_Y1">#REF!</definedName>
    <definedName name="Jan_Y2">#REF!</definedName>
    <definedName name="Jan_Y3">#REF!</definedName>
    <definedName name="JANUARY">[1]WORKSHEET!#REF!</definedName>
    <definedName name="January_Cost">[8]Cost_Market!$C$5:$C$36</definedName>
    <definedName name="JE1_0708">#REF!</definedName>
    <definedName name="jebackup">#REF!</definedName>
    <definedName name="jh">36731.3668144675</definedName>
    <definedName name="jj" hidden="1">{"Page 1",#N/A,FALSE,"Sheet1";"Page 2",#N/A,FALSE,"Sheet1"}</definedName>
    <definedName name="jjj" hidden="1">{#N/A,#N/A,FALSE,"Assessment";#N/A,#N/A,FALSE,"Staffing";#N/A,#N/A,FALSE,"Hires";#N/A,#N/A,FALSE,"Assumptions"}</definedName>
    <definedName name="Jobname">#REF!</definedName>
    <definedName name="JSBORDER">#REF!</definedName>
    <definedName name="JTO">#REF!</definedName>
    <definedName name="JUL_AUG_NC">#REF!</definedName>
    <definedName name="jul_MWH">#REF!</definedName>
    <definedName name="Jul_revs">[8]Revenues!$H$2:$H$77</definedName>
    <definedName name="Jul_Total_Energy_Revenues">[8]Revenues!$H$24:$H$30</definedName>
    <definedName name="Jul_Total_Production_Costs">[8]Revenues!$H$37:$H$44</definedName>
    <definedName name="Jul_Y1">#REF!</definedName>
    <definedName name="Jul_Y2">#REF!</definedName>
    <definedName name="Jul_Y3">#REF!</definedName>
    <definedName name="JULY">#REF!</definedName>
    <definedName name="July_Cost">[8]Cost_Market!$I$5:$I$36</definedName>
    <definedName name="jun_MWH">#REF!</definedName>
    <definedName name="Jun_revs">[8]Revenues!$G$2:$G$77</definedName>
    <definedName name="Jun_Total_Energy_Revenues">[8]Revenues!$G$24:$G$30</definedName>
    <definedName name="Jun_Total_Production_Costs">[8]Revenues!$G$37:$G$44</definedName>
    <definedName name="Jun_Y1">#REF!</definedName>
    <definedName name="Jun_Y2">#REF!</definedName>
    <definedName name="Jun_Y3">#REF!</definedName>
    <definedName name="June">#REF!</definedName>
    <definedName name="June_Cost">[8]Cost_Market!$H$5:$H$36</definedName>
    <definedName name="KCVOL">#REF!</definedName>
    <definedName name="kim">#N/A</definedName>
    <definedName name="KingsMtn_Del2_Bill">#REF!</definedName>
    <definedName name="KingsMtn_Del3_Bill">#REF!</definedName>
    <definedName name="kjb">36734.3045148148</definedName>
    <definedName name="KMFMB_A">#REF!</definedName>
    <definedName name="KMFMB_D">#REF!</definedName>
    <definedName name="KMFMB_F">#REF!</definedName>
    <definedName name="KMFMB_N">#REF!</definedName>
    <definedName name="KMFMB_O">#REF!</definedName>
    <definedName name="KMFMB_S">#REF!</definedName>
    <definedName name="KMFOM_A">#REF!</definedName>
    <definedName name="KMFOM_D">#REF!</definedName>
    <definedName name="KMFOM_F">#REF!</definedName>
    <definedName name="KMFOM_N">#REF!</definedName>
    <definedName name="KMFOM_O">#REF!</definedName>
    <definedName name="KMFOM_S">#REF!</definedName>
    <definedName name="kmstub">#REF!</definedName>
    <definedName name="L" localSheetId="0">[2]Reconciliation!#REF!</definedName>
    <definedName name="L">[2]Reconciliation!#REF!</definedName>
    <definedName name="labor">[30]pivot!$D$3:$E$497</definedName>
    <definedName name="LAST">#REF!</definedName>
    <definedName name="LAST_SSUM_RUN">[44]Queries!#REF!</definedName>
    <definedName name="LastLineCol">#REF!</definedName>
    <definedName name="lcp_auto_fin">#REF!</definedName>
    <definedName name="lcp_inc_issue">#REF!</definedName>
    <definedName name="lcp_issue">#REF!</definedName>
    <definedName name="lcp_maximum">#REF!</definedName>
    <definedName name="lcp_target_pct">#REF!</definedName>
    <definedName name="LEADLAG">#REF!</definedName>
    <definedName name="LES">[26]Sheet1!$D$25</definedName>
    <definedName name="LINC">'[37]2013 Leadership'!$A$6:$C$58</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[21]Calculations!$M$2:$M$90</definedName>
    <definedName name="LNAME">#REF!</definedName>
    <definedName name="LOCALSALES" localSheetId="0">#REF!</definedName>
    <definedName name="LOCALSALES">#REF!</definedName>
    <definedName name="Lockhart_del1_bil2">#REF!</definedName>
    <definedName name="Lockhart_Del1_Bill">#REF!</definedName>
    <definedName name="Lockhart_Del2_Bill">#REF!</definedName>
    <definedName name="Lockhart_Del3_Bill">#REF!</definedName>
    <definedName name="lockstub">#REF!</definedName>
    <definedName name="Loss_Fee_Data">[21]Calculations!$I$2:$I$90</definedName>
    <definedName name="ltd_auto_fin">#REF!</definedName>
    <definedName name="ltd_inc_issue">#REF!</definedName>
    <definedName name="ltd_iss_amort">#REF!</definedName>
    <definedName name="ltd_iss_amortrt">#REF!</definedName>
    <definedName name="ltd_iss_exp">#REF!</definedName>
    <definedName name="ltd_iss_exprt">#REF!</definedName>
    <definedName name="ltd_pay_array">#REF!</definedName>
    <definedName name="ltd_req_iss">#REF!</definedName>
    <definedName name="ltd_target_pct">#REF!</definedName>
    <definedName name="ltd_term">#REF!</definedName>
    <definedName name="ltd_tgt_iss">#REF!</definedName>
    <definedName name="LUTable_Actual_calcs">'[45]New EBIT Calcs'!$B$51:$CD$110</definedName>
    <definedName name="lutable_ex">'[46]Lu Tables'!#REF!</definedName>
    <definedName name="LUTABLE_TYPE_PURCHASES">'[47]Lu Tables'!$K$6:$M$27</definedName>
    <definedName name="LYN">#REF!</definedName>
    <definedName name="M4091A4053">#REF!</definedName>
    <definedName name="main_">#REF!</definedName>
    <definedName name="main_Apr_Y1">#REF!</definedName>
    <definedName name="main_Apr_Y2">#REF!</definedName>
    <definedName name="main_Apr_Y3">#REF!</definedName>
    <definedName name="main_Aug_Y1">#REF!</definedName>
    <definedName name="main_Aug_Y2">#REF!</definedName>
    <definedName name="main_Aug_Y3">#REF!</definedName>
    <definedName name="main_Begin">#REF!</definedName>
    <definedName name="MAIN_CHOICES">#REF!</definedName>
    <definedName name="main_Dec_Y1">#REF!</definedName>
    <definedName name="main_Dec_Y2">#REF!</definedName>
    <definedName name="main_Dec_Y3">#REF!</definedName>
    <definedName name="main_Feb_Y1">#REF!</definedName>
    <definedName name="main_Feb_Y2">#REF!</definedName>
    <definedName name="main_Feb_Y3">#REF!</definedName>
    <definedName name="main_Jan_Y1">#REF!</definedName>
    <definedName name="main_Jan_Y2">#REF!</definedName>
    <definedName name="main_Jan_Y3">#REF!</definedName>
    <definedName name="main_Jul_Y1">#REF!</definedName>
    <definedName name="main_Jul_Y2">#REF!</definedName>
    <definedName name="main_Jul_Y3">#REF!</definedName>
    <definedName name="main_Jun_Y1">#REF!</definedName>
    <definedName name="main_Jun_Y2">#REF!</definedName>
    <definedName name="main_Jun_Y3">#REF!</definedName>
    <definedName name="main_Mar_Y1">#REF!</definedName>
    <definedName name="main_Mar_Y2">#REF!</definedName>
    <definedName name="main_Mar_Y3">#REF!</definedName>
    <definedName name="main_May_Y1">#REF!</definedName>
    <definedName name="main_May_Y2">#REF!</definedName>
    <definedName name="main_May_Y3">#REF!</definedName>
    <definedName name="main_Nov_Y1">#REF!</definedName>
    <definedName name="main_Nov_Y2">#REF!</definedName>
    <definedName name="main_Nov_Y3">#REF!</definedName>
    <definedName name="main_Oct_Y1">#REF!</definedName>
    <definedName name="main_Oct_Y2">#REF!</definedName>
    <definedName name="main_Oct_Y3">#REF!</definedName>
    <definedName name="main_Sep_Y1">#REF!</definedName>
    <definedName name="main_Sep_Y2">#REF!</definedName>
    <definedName name="main_Sep_Y3">#REF!</definedName>
    <definedName name="main_Year1">#REF!</definedName>
    <definedName name="main_Year10">#REF!</definedName>
    <definedName name="main_Year11">#REF!</definedName>
    <definedName name="main_Year12">#REF!</definedName>
    <definedName name="main_Year13">#REF!</definedName>
    <definedName name="main_Year14">#REF!</definedName>
    <definedName name="main_Year15">#REF!</definedName>
    <definedName name="main_Year16">#REF!</definedName>
    <definedName name="main_Year17">#REF!</definedName>
    <definedName name="main_Year18">#REF!</definedName>
    <definedName name="main_Year2">#REF!</definedName>
    <definedName name="main_Year3">#REF!</definedName>
    <definedName name="main_Year4">#REF!</definedName>
    <definedName name="main_Year5">#REF!</definedName>
    <definedName name="main_Year6">#REF!</definedName>
    <definedName name="main_Year7">#REF!</definedName>
    <definedName name="main_Year8">#REF!</definedName>
    <definedName name="main_Year9">#REF!</definedName>
    <definedName name="MANUALINPUTS">#REF!</definedName>
    <definedName name="MAPRange">#REF!</definedName>
    <definedName name="MapVersion">#REF!</definedName>
    <definedName name="mar_MWH">#REF!</definedName>
    <definedName name="Mar_revs">[8]Revenues!$D$2:$D$77</definedName>
    <definedName name="Mar_Total_Energy_Revenues">[8]Revenues!$D$24:$D$30</definedName>
    <definedName name="Mar_Total_Production_Costs">[8]Revenues!$D$37:$D$44</definedName>
    <definedName name="Mar_Y1">#REF!</definedName>
    <definedName name="Mar_Y2">#REF!</definedName>
    <definedName name="Mar_Y3">#REF!</definedName>
    <definedName name="MARCH">[1]WORKSHEET!#REF!</definedName>
    <definedName name="March_Cost">[8]Cost_Market!$E$5:$E$36</definedName>
    <definedName name="MarketPrice">#REF!</definedName>
    <definedName name="MAY">[1]WORKSHEET!#REF!</definedName>
    <definedName name="may_Cost">[8]Cost_Market!$G$5:$G$72</definedName>
    <definedName name="may_MWH">#REF!</definedName>
    <definedName name="May_revs">[8]Revenues!$F$2:$F$77</definedName>
    <definedName name="May_Total_Energy_Revenues">[8]Revenues!$F$24:$F$30</definedName>
    <definedName name="May_Total_Production_Costs">[8]Revenues!$F$37:$F$44</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C_apr">#REF!</definedName>
    <definedName name="MC_aug">#REF!</definedName>
    <definedName name="MC_dec">#REF!</definedName>
    <definedName name="MC_feb">#REF!</definedName>
    <definedName name="MC_jan">#REF!</definedName>
    <definedName name="MC_jul">#REF!</definedName>
    <definedName name="MC_jun">#REF!</definedName>
    <definedName name="MC_mar">#REF!</definedName>
    <definedName name="MC_may">#REF!</definedName>
    <definedName name="MC_nov">#REF!</definedName>
    <definedName name="MC_oct">#REF!</definedName>
    <definedName name="MC_sep">#REF!</definedName>
    <definedName name="MedTrend_RangePRW">'[15]SWIFT details'!$D$37</definedName>
    <definedName name="MENU2">#REF!</definedName>
    <definedName name="mkt_val_gen_99">'[48]MTM Mo. SUMMARY'!#REF!</definedName>
    <definedName name="month_end">[49]Notes!$B$1</definedName>
    <definedName name="MOVE2">#REF!</definedName>
    <definedName name="MRV_Range">'[16]SWIFT details'!$C$29</definedName>
    <definedName name="MRV_RangePRW">'[15]SWIFT details'!$D$29</definedName>
    <definedName name="MTM_Adj_Data">[20]Calculations!$W$3:$W$65</definedName>
    <definedName name="mtm_otc_frwd_cinergy_99">'[48]MTM Mo. SUMMARY'!#REF!</definedName>
    <definedName name="mtm_otc_frwd_entergy_99">'[48]MTM Mo. SUMMARY'!#REF!</definedName>
    <definedName name="mtm_otc_frwd_tva_99">'[48]MTM Mo. SUMMARY'!#REF!</definedName>
    <definedName name="mtm_phys_99">'[48]MTM Mo. SUMMARY'!#REF!</definedName>
    <definedName name="mtm_po_cinergy_99">'[48]MTM Mo. SUMMARY'!#REF!</definedName>
    <definedName name="mtm_po_entergy_99">'[48]MTM Mo. SUMMARY'!#REF!</definedName>
    <definedName name="mtm_po_tva_99">'[48]MTM Mo. SUMMARY'!#REF!</definedName>
    <definedName name="mypassword" hidden="1">"chuck"</definedName>
    <definedName name="NC.EMF_COMP">#REF!</definedName>
    <definedName name="nc.EMF_table">#REF!</definedName>
    <definedName name="nc_amort_adj_factor">#REF!</definedName>
    <definedName name="nc_cost">#REF!</definedName>
    <definedName name="nc_cur_unb_fuel">#REF!</definedName>
    <definedName name="nc_current_period_unbilled_fuel">#REF!</definedName>
    <definedName name="nc_emf_amor">#REF!</definedName>
    <definedName name="nc_emf_factor">#REF!</definedName>
    <definedName name="nc_emf_int_amor">#REF!</definedName>
    <definedName name="nc_emf_interest">#REF!</definedName>
    <definedName name="nc_emf_interest_factor">#REF!</definedName>
    <definedName name="nc_emf_interest_rate">#REF!</definedName>
    <definedName name="nc_emf_multiplier">#REF!</definedName>
    <definedName name="nc_fac_fuel_cost">#REF!</definedName>
    <definedName name="nc_fac_mwh_sales">#REF!</definedName>
    <definedName name="nc_fuel_rate">#REF!</definedName>
    <definedName name="nc_is_nc_mwh">#REF!</definedName>
    <definedName name="nc_net_rate">#REF!</definedName>
    <definedName name="nc_rates">#REF!</definedName>
    <definedName name="NC_unb_Fuel_Bal">#REF!</definedName>
    <definedName name="NCMPA">#REF!</definedName>
    <definedName name="ncmpa_fuel">#REF!</definedName>
    <definedName name="NCQSCH1">#REF!</definedName>
    <definedName name="NCQSCH1A">#REF!</definedName>
    <definedName name="NCQSCH2">#REF!</definedName>
    <definedName name="NCQSCH3">#REF!</definedName>
    <definedName name="NCQSCH41_2">#REF!</definedName>
    <definedName name="NCQSCH42_2">#REF!</definedName>
    <definedName name="NCQSCH5">#REF!</definedName>
    <definedName name="NCQSCH61_2">#REF!</definedName>
    <definedName name="NCQSCH62_2">#REF!</definedName>
    <definedName name="NCQSCH71_2">#REF!</definedName>
    <definedName name="NCQSCH72_2">#REF!</definedName>
    <definedName name="NCQSCH81_2">#REF!</definedName>
    <definedName name="NCQSCH82_2">#REF!</definedName>
    <definedName name="NCQSCH9">#REF!</definedName>
    <definedName name="NCUC_12MEA">'[50]12 MONTH'!#REF!</definedName>
    <definedName name="NCUNBILLED">#REF!</definedName>
    <definedName name="ND_ET_Exp_Data">[21]Calculations!$P$2:$P$90</definedName>
    <definedName name="NDEFL_A">#REF!</definedName>
    <definedName name="NDEFL_D">#REF!</definedName>
    <definedName name="NDEFL_F">#REF!</definedName>
    <definedName name="NDEFL_N">#REF!</definedName>
    <definedName name="NDEFL_O">#REF!</definedName>
    <definedName name="NDFPB_A">#REF!</definedName>
    <definedName name="NDFPB_D">#REF!</definedName>
    <definedName name="NDFPB_F">#REF!</definedName>
    <definedName name="NDFPB_N">#REF!</definedName>
    <definedName name="NDFPB_O">#REF!</definedName>
    <definedName name="NDFPC_A">#REF!</definedName>
    <definedName name="NDFPC_D">#REF!</definedName>
    <definedName name="NDFPC_F">#REF!</definedName>
    <definedName name="NDFPC_N">#REF!</definedName>
    <definedName name="NDFPC_O">#REF!</definedName>
    <definedName name="NDFPC_S">#REF!</definedName>
    <definedName name="NDFPW_A">#REF!</definedName>
    <definedName name="NDFPW_D">#REF!</definedName>
    <definedName name="NDFPW_F">#REF!</definedName>
    <definedName name="NDFPW_N">#REF!</definedName>
    <definedName name="NDFPW_O">#REF!</definedName>
    <definedName name="NDPCB_A">#REF!</definedName>
    <definedName name="NDPCB_D">#REF!</definedName>
    <definedName name="NDPCB_F">#REF!</definedName>
    <definedName name="NDPCB_N">#REF!</definedName>
    <definedName name="NDPCB_O">#REF!</definedName>
    <definedName name="NDPCB_S">#REF!</definedName>
    <definedName name="New">[51]RPTX!$C$1:$F$65536</definedName>
    <definedName name="NEXT">#REF!</definedName>
    <definedName name="NEXT_LINE">#REF!</definedName>
    <definedName name="nf_51810">#REF!</definedName>
    <definedName name="nf_51860">#REF!</definedName>
    <definedName name="non_cur_assets">"="</definedName>
    <definedName name="NONFUELREC" localSheetId="0">#REF!</definedName>
    <definedName name="NONFUELREC">#REF!</definedName>
    <definedName name="NONU_Index">[27]Input!$C$9</definedName>
    <definedName name="NONU_SWIFT">[27]Input!$B$9</definedName>
    <definedName name="Nov">#REF!</definedName>
    <definedName name="nov_MWH">#REF!</definedName>
    <definedName name="Nov_revs">[8]Revenues!$L$2:$L$77</definedName>
    <definedName name="Nov_Total_Energy_Revenues">[8]Revenues!$L$24:$L$30</definedName>
    <definedName name="Nov_Total_Production_Costs">[8]Revenues!$L$37:$L$44</definedName>
    <definedName name="Nov_Y1">#REF!</definedName>
    <definedName name="Nov_Y2">#REF!</definedName>
    <definedName name="Nov_Y3">#REF!</definedName>
    <definedName name="NOVEMBER">[1]WORKSHEET!#REF!</definedName>
    <definedName name="November_Cost">[8]Cost_Market!$M$5:$M$36</definedName>
    <definedName name="NOX_2004">'[8]BPM NOx Costs'!$C$43:$O$43</definedName>
    <definedName name="NOX_2005">'[8]BPM NOx Costs'!$C$44:$O$44</definedName>
    <definedName name="NOX_2006">'[8]BPM NOx Costs'!$C$45:$O$45</definedName>
    <definedName name="NOX_2007">'[8]BPM NOx Costs'!$C$46:$O$46</definedName>
    <definedName name="NOX_2008">'[9]BPM NOx Costs'!$A$21:$O$21</definedName>
    <definedName name="NOX_Apr">'[8]BPM NOx Costs'!$F$42:$F$47</definedName>
    <definedName name="NOX_Aug">'[8]BPM NOx Costs'!$J$42:$J$47</definedName>
    <definedName name="Nox_Cost_Data">[32]Calculations!$O$2:$O$90</definedName>
    <definedName name="NOX_Dec">'[8]BPM NOx Costs'!$N$42:$N$47</definedName>
    <definedName name="NOX_Feb">'[8]BPM NOx Costs'!$D$42:$D$47</definedName>
    <definedName name="NOX_Jan">'[8]BPM NOx Costs'!$C$42:$C$47</definedName>
    <definedName name="NOX_Jul">'[8]BPM NOx Costs'!$I$42:$I$47</definedName>
    <definedName name="NOX_Jun">'[8]BPM NOx Costs'!$H$42:$H$47</definedName>
    <definedName name="NOX_Mar">'[8]BPM NOx Costs'!$E$42:$E$47</definedName>
    <definedName name="NOX_May">'[8]BPM NOx Costs'!$G$42:$G$47</definedName>
    <definedName name="NOX_Nov">'[8]BPM NOx Costs'!$M$42:$M$47</definedName>
    <definedName name="NOX_Oct">'[8]BPM NOx Costs'!$L$42:$L$47</definedName>
    <definedName name="NOX_Sep">'[8]BPM NOx Costs'!$K$42:$K$47</definedName>
    <definedName name="NQINST">#REF!</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#REF!</definedName>
    <definedName name="oct_MWH">#REF!</definedName>
    <definedName name="Oct_revs">[8]Revenues!$K$2:$K$77</definedName>
    <definedName name="Oct_Total_Energy_Revenues">[8]Revenues!$K$24:$K$30</definedName>
    <definedName name="Oct_Total_Production_Costs">[8]Revenues!$K$37:$K$44</definedName>
    <definedName name="Oct_Y1">#REF!</definedName>
    <definedName name="Oct_Y2">#REF!</definedName>
    <definedName name="Oct_Y3">#REF!</definedName>
    <definedName name="October">#REF!</definedName>
    <definedName name="October_Cost">[8]Cost_Market!$L$5:$L$36</definedName>
    <definedName name="OhioWeight">#REF!</definedName>
    <definedName name="Oper_Cost_Data">[21]Calculations!$Q$2:$Q$90</definedName>
    <definedName name="ops_Factor">[28]Computation!#REF!</definedName>
    <definedName name="Opt_Purch_Exp_Data">[21]Calculations!$T$2:$T$90</definedName>
    <definedName name="Opt_Sales_Inc_Data">[21]Calculations!$S$2:$S$90</definedName>
    <definedName name="OVER_UNDER">#REF!</definedName>
    <definedName name="PA_Sales_Data">'[39]PA mwhs'!$A$1:$Q$70</definedName>
    <definedName name="PA_Sales_Dates">'[39]PA mwhs'!$A$1:$A$70</definedName>
    <definedName name="PA_Sales_Names">'[39]PA mwhs'!$A$1:$Q$1</definedName>
    <definedName name="PAArate">'[52]Summary-All Benefits'!$B$39</definedName>
    <definedName name="PAGE1">#REF!</definedName>
    <definedName name="Page2">#REF!</definedName>
    <definedName name="Page3">#REF!</definedName>
    <definedName name="Page4">#REF!</definedName>
    <definedName name="Page4a">#REF!</definedName>
    <definedName name="Page4b">#REF!</definedName>
    <definedName name="Page4c">#REF!</definedName>
    <definedName name="Page4d">#REF!</definedName>
    <definedName name="Page5">#REF!</definedName>
    <definedName name="Page5a">#REF!</definedName>
    <definedName name="Page5b">#REF!</definedName>
    <definedName name="PartialBarrier">#N/A</definedName>
    <definedName name="PBO_Range">'[16]SWIFT details'!$C$6</definedName>
    <definedName name="PBO_RangePRW">'[15]SWIFT details'!$D$6</definedName>
    <definedName name="PBOPrePlanChg_Range">'[16]SWIFT details'!$C$40</definedName>
    <definedName name="PBOPrePlanChg_RangeNQ">'[16]SWIFT details'!$E$40</definedName>
    <definedName name="PBOSheet">#REF!</definedName>
    <definedName name="PERIOD">#REF!</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_bookYear">#REF!</definedName>
    <definedName name="period_curcol">#REF!</definedName>
    <definedName name="period_project">#REF!</definedName>
    <definedName name="period_rate">#REF!</definedName>
    <definedName name="period_ratio">#REF!</definedName>
    <definedName name="period_summary">#REF!</definedName>
    <definedName name="period_summary_col">#REF!</definedName>
    <definedName name="period_taxyear">#REF!</definedName>
    <definedName name="period_taxyear_chg">#REF!</definedName>
    <definedName name="period_titles">#REF!</definedName>
    <definedName name="period_type">#REF!</definedName>
    <definedName name="Permanent_Capital">#REF!</definedName>
    <definedName name="pfr_cms">#REF!</definedName>
    <definedName name="pfr_lcp">#REF!</definedName>
    <definedName name="pfr_ltd">#REF!</definedName>
    <definedName name="pfr_pfs">#REF!</definedName>
    <definedName name="pfs_auto_fin">#REF!</definedName>
    <definedName name="pfs_avail">#REF!</definedName>
    <definedName name="pfs_inc_issue">#REF!</definedName>
    <definedName name="pfs_iss_exp">#REF!</definedName>
    <definedName name="pfs_iss_exp_adj">#REF!</definedName>
    <definedName name="pfs_iss_exprt">#REF!</definedName>
    <definedName name="pfs_max_issue">#REF!</definedName>
    <definedName name="pfs_pay_array">#REF!</definedName>
    <definedName name="pfs_req_iss">#REF!</definedName>
    <definedName name="pfs_target_pct">#REF!</definedName>
    <definedName name="pfs_tgt_iss">#REF!</definedName>
    <definedName name="pfs_ytd_iss">#REF!</definedName>
    <definedName name="Phase_I_II_IV_Ice">#REF!</definedName>
    <definedName name="Plan">#REF!</definedName>
    <definedName name="plans">'[30]EIP&amp;CEIP'!$A$4:$G$339</definedName>
    <definedName name="PLANT_IN_SERVICE">#REF!</definedName>
    <definedName name="PP_NF_VOM_Data">[20]Calculations!$N$3:$N$65</definedName>
    <definedName name="Prd_Cost_Data">[21]Calculations!$E$2:$E$90</definedName>
    <definedName name="Pre">#REF!</definedName>
    <definedName name="present">'[34]Option Pricing'!$F$1</definedName>
    <definedName name="pretire">#REF!</definedName>
    <definedName name="Prev">#REF!</definedName>
    <definedName name="Previous">#REF!</definedName>
    <definedName name="Price_power">[53]Power!$A$7:$F$150</definedName>
    <definedName name="_xlnm.Print_Area">[54]Allocators!#REF!</definedName>
    <definedName name="Print_Area_MI">#REF!</definedName>
    <definedName name="PRINT_BEG_BAL">#REF!</definedName>
    <definedName name="PRINT_FERC">#REF!</definedName>
    <definedName name="PRINT_LEVEL">#REF!</definedName>
    <definedName name="PRINT_NCUC">#REF!</definedName>
    <definedName name="PRINT_SCPSC">#REF!</definedName>
    <definedName name="PRINT_SUMMARY">#REF!</definedName>
    <definedName name="_xlnm.Print_Titles">#N/A</definedName>
    <definedName name="PRINTMACRO">#REF!</definedName>
    <definedName name="PRIOR_PROJECT_PARENT_LIST">'[33]Data Validation Lists'!$L$4:$M$204</definedName>
    <definedName name="PRIORMOACTUAL" localSheetId="0">#REF!</definedName>
    <definedName name="PRIORMOACTUAL">#REF!</definedName>
    <definedName name="PRIORMOBUDGET" localSheetId="0">#REF!</definedName>
    <definedName name="PRIORMOBUDGET">#REF!</definedName>
    <definedName name="PRIORYRACCURMO" localSheetId="0">#REF!</definedName>
    <definedName name="PRIORYRACCURMO">#REF!</definedName>
    <definedName name="Prob_Rev_2004">[8]Revenues!$B$64:$O$64</definedName>
    <definedName name="Prob_Rev_2005">[8]Revenues!$B$65:$O$65</definedName>
    <definedName name="Prob_Rev_2006">[8]Revenues!$B$66:$O$66</definedName>
    <definedName name="Prob_Rev_2007">[8]Revenues!$B$67:$O$67</definedName>
    <definedName name="Prod_Cst_apr">#REF!</definedName>
    <definedName name="Prod_Cst_aug">#REF!</definedName>
    <definedName name="Prod_Cst_dec">#REF!</definedName>
    <definedName name="Prod_Cst_feb">#REF!</definedName>
    <definedName name="Prod_Cst_jan">#REF!</definedName>
    <definedName name="Prod_Cst_jul">#REF!</definedName>
    <definedName name="Prod_Cst_jun">#REF!</definedName>
    <definedName name="Prod_Cst_mar">#REF!</definedName>
    <definedName name="Prod_Cst_may">#REF!</definedName>
    <definedName name="Prod_Cst_nov">#REF!</definedName>
    <definedName name="Prod_Cst_oct">#REF!</definedName>
    <definedName name="Prod_Cst_sep">#REF!</definedName>
    <definedName name="PROJECTS_DATA_TABLE">#REF!</definedName>
    <definedName name="ProjectStatus">[18]DropDownLists!$A$1:$A$3</definedName>
    <definedName name="Prosperity_Bill">#REF!</definedName>
    <definedName name="prospstub">#REF!</definedName>
    <definedName name="PSC_Range">'[16]SWIFT details'!$C$10</definedName>
    <definedName name="PSC_RangePRW">'[15]SWIFT details'!$D$10</definedName>
    <definedName name="PSCAmort_Range">'[16]SWIFT details'!$C$22</definedName>
    <definedName name="PSCAmort_RangePRW">'[15]SWIFT details'!$D$22</definedName>
    <definedName name="PSIU_Index">[27]Input!$C$11</definedName>
    <definedName name="PSIU_SWIFT">[27]Input!$B$11</definedName>
    <definedName name="PSRPB_A">#REF!</definedName>
    <definedName name="PSRPB_D">#REF!</definedName>
    <definedName name="PSRPB_F">#REF!</definedName>
    <definedName name="PSRPB_N">#REF!</definedName>
    <definedName name="PSRPB_O">#REF!</definedName>
    <definedName name="PSRPB_S">#REF!</definedName>
    <definedName name="PSRPF_A">#REF!</definedName>
    <definedName name="PSRPF_D">#REF!</definedName>
    <definedName name="PSRPF_f">#REF!</definedName>
    <definedName name="PSRPF_N">#REF!</definedName>
    <definedName name="PSRPF_O">#REF!</definedName>
    <definedName name="PSRPF_S">#REF!</definedName>
    <definedName name="qryRevaluationExport">#REF!</definedName>
    <definedName name="QUARTERLY">#REF!</definedName>
    <definedName name="Ranking">[18]DropDownLists!$B$1:$B$4</definedName>
    <definedName name="RateofReturn">#REF!</definedName>
    <definedName name="Ratetable" localSheetId="0">#REF!</definedName>
    <definedName name="Ratetable">#REF!</definedName>
    <definedName name="RCBP_Index">[27]Input!$C$8</definedName>
    <definedName name="RCBP_SWIFT">[27]Input!$B$8</definedName>
    <definedName name="RCBPMerge_Index">[27]Input!$C$7</definedName>
    <definedName name="RCBPMerge_SWIFT">[27]Input!$B$7</definedName>
    <definedName name="Reactv_Fee_Data">[21]Calculations!$J$2:$J$90</definedName>
    <definedName name="Recon_2">#REF!</definedName>
    <definedName name="Recon_3">#REF!</definedName>
    <definedName name="RECOVERY">#REF!</definedName>
    <definedName name="ref_def">#REF!</definedName>
    <definedName name="RegAcct">#REF!</definedName>
    <definedName name="reim_51810">#REF!</definedName>
    <definedName name="REMAINDER">#REF!</definedName>
    <definedName name="ReportHeadingLine2">'[33]Data Validation Lists'!$Q$3</definedName>
    <definedName name="Results" localSheetId="0">#REF!</definedName>
    <definedName name="Results">#REF!</definedName>
    <definedName name="RetailRev">#REF!</definedName>
    <definedName name="RETPVVAR" localSheetId="0">#REF!</definedName>
    <definedName name="RETPVVAR">#REF!</definedName>
    <definedName name="REVENUE">#REF!</definedName>
    <definedName name="Review">[55]notes!$A$11:$C$107</definedName>
    <definedName name="RID">#REF!</definedName>
    <definedName name="rng_Account_Level4">[56]MOR_ISData!$B$7:$B$257</definedName>
    <definedName name="rng_dates">[56]MOR_ISData!$D$5:$O$5</definedName>
    <definedName name="rngAcctNum">#REF!</definedName>
    <definedName name="rngCopyFormulasSource" hidden="1">'[57]CIN-14'!#REF!</definedName>
    <definedName name="Rngdata">[58]TrialBalance!$F$1:$F$1186</definedName>
    <definedName name="ROA_Range">'[16]SWIFT details'!$C$31</definedName>
    <definedName name="ROA_RangePRW">'[15]SWIFT details'!$D$31</definedName>
    <definedName name="RolledAPBO_range">'[15]SWIFT details'!$D$39</definedName>
    <definedName name="RolledPBO_range">'[16]SWIFT details'!$C$39</definedName>
    <definedName name="ROUND">#REF!</definedName>
    <definedName name="RPT.FAC">#REF!</definedName>
    <definedName name="RPT.TEST_PERIOD">#REF!</definedName>
    <definedName name="rs_cur_unb_fuel">#REF!</definedName>
    <definedName name="rs_fac_fuel_cost">#REF!</definedName>
    <definedName name="rs_fac_mwh_sales">#REF!</definedName>
    <definedName name="rs_fuel_offset_factor">#REF!</definedName>
    <definedName name="rs_gross_fuel_rate">#REF!</definedName>
    <definedName name="rs_is_rs_mwh">#REF!</definedName>
    <definedName name="rs_net_rate">#REF!</definedName>
    <definedName name="RS_unb_Fuel_Bal">#REF!</definedName>
    <definedName name="rs_unb_fuel_col">#REF!</definedName>
    <definedName name="RSTFM_A">#REF!</definedName>
    <definedName name="RSTFM_D">#REF!</definedName>
    <definedName name="RSTFM_F">#REF!</definedName>
    <definedName name="RSTFM_N">#REF!</definedName>
    <definedName name="RSTFM_O">#REF!</definedName>
    <definedName name="rstfm_S">#REF!</definedName>
    <definedName name="RT">[55]notes!$E$11:$F$43</definedName>
    <definedName name="rtn_avg_equity">#REF!</definedName>
    <definedName name="RTT">#REF!</definedName>
    <definedName name="saf" hidden="1">{#N/A,#N/A,FALSE,"Year";#N/A,#N/A,FALSE,"AC Fiscal Year";#N/A,#N/A,FALSE,"Hourly Rate By Activity";#N/A,#N/A,FALSE,"Hourly Rate By Custom Resource";#N/A,#N/A,FALSE,"Sensitivity Analysis";#N/A,#N/A,FALSE,"Overall Staffing Review"}</definedName>
    <definedName name="Sales_Data">[21]Calculations!$B$2:$B$90</definedName>
    <definedName name="sales_rev_apr">'[8]Sales data'!$T$2:$T$150</definedName>
    <definedName name="sales_rev_aug">'[8]Sales data'!$X$2:$X$150</definedName>
    <definedName name="sales_rev_dec">'[8]Sales data'!$AB$2:$AB$150</definedName>
    <definedName name="sales_rev_feb">'[8]Sales data'!$R$2:$R$150</definedName>
    <definedName name="sales_rev_jan">'[8]Sales data'!$Q$2:$Q$150</definedName>
    <definedName name="sales_rev_jul">'[8]Sales data'!$W$2:$W$150</definedName>
    <definedName name="sales_rev_jun">'[8]Sales data'!$V$2:$V$150</definedName>
    <definedName name="sales_rev_mar">'[8]Sales data'!$S$2:$S$150</definedName>
    <definedName name="sales_rev_may">'[8]Sales data'!$U$2:$U$150</definedName>
    <definedName name="sales_rev_nov">'[8]Sales data'!$AA$2:$AA$150</definedName>
    <definedName name="sales_rev_oct">'[8]Sales data'!$Z$2:$Z$150</definedName>
    <definedName name="sales_rev_sep">'[8]Sales data'!$Y$2:$Y$150</definedName>
    <definedName name="SalScale_Range">#REF!</definedName>
    <definedName name="SalScale_RangePRW">#REF!</definedName>
    <definedName name="sc_cost">#REF!</definedName>
    <definedName name="sc_cur_unb_fuel">#REF!</definedName>
    <definedName name="SC_Electric_Bill">#REF!</definedName>
    <definedName name="sc_fac_fuel_cost">#REF!</definedName>
    <definedName name="sc_fac_mwh_sales">#REF!</definedName>
    <definedName name="sc_fuel_offset_factor">#REF!</definedName>
    <definedName name="SC_FUELA">'[50]Month SC'!#REF!</definedName>
    <definedName name="sc_gross_rate">#REF!</definedName>
    <definedName name="sc_is_sc_mwh">#REF!</definedName>
    <definedName name="sc_net_rate">#REF!</definedName>
    <definedName name="SC_Range">'[16]SWIFT details'!$C$16</definedName>
    <definedName name="SC_RangePRW">'[15]SWIFT details'!$D$16</definedName>
    <definedName name="sc_rates">#REF!</definedName>
    <definedName name="SC_unb_Fuel_Bal">#REF!</definedName>
    <definedName name="sc_unbilled_fuel_balance">#REF!</definedName>
    <definedName name="scegstub">#REF!</definedName>
    <definedName name="SCH_A1">#REF!</definedName>
    <definedName name="SCH_A2">#REF!</definedName>
    <definedName name="SCH_B_ANAL">#REF!</definedName>
    <definedName name="SCH_B1">#REF!</definedName>
    <definedName name="SCH_B2">#REF!</definedName>
    <definedName name="SCH_B3">#REF!</definedName>
    <definedName name="SCH_B4P1">#REF!</definedName>
    <definedName name="SCH_B4P2">#REF!</definedName>
    <definedName name="SCH_B4P3">#REF!</definedName>
    <definedName name="SCH_B5">#REF!</definedName>
    <definedName name="SCH_B6">#REF!</definedName>
    <definedName name="SCH_C_ANAL">#REF!</definedName>
    <definedName name="SCH_C1">#REF!</definedName>
    <definedName name="SCH_C1_INCR">#REF!</definedName>
    <definedName name="SCH_C1_OM">#REF!</definedName>
    <definedName name="SCH_C1_OTHTAX">#REF!</definedName>
    <definedName name="SCH_C10P1">#REF!</definedName>
    <definedName name="SCH_C2P1">#REF!</definedName>
    <definedName name="SCH_C2P10">#REF!</definedName>
    <definedName name="SCH_C2P2">#REF!</definedName>
    <definedName name="SCH_C2P3">#REF!</definedName>
    <definedName name="SCH_C2P4">#REF!</definedName>
    <definedName name="SCH_C2P5">#REF!</definedName>
    <definedName name="SCH_C2P6">#REF!</definedName>
    <definedName name="SCH_C2P7">#REF!</definedName>
    <definedName name="SCH_C2P8">#REF!</definedName>
    <definedName name="SCH_C2P9">#REF!</definedName>
    <definedName name="SCH_C3.10P1">#REF!</definedName>
    <definedName name="SCH_C3.10P2">#REF!</definedName>
    <definedName name="SCH_C3.11P1">#REF!</definedName>
    <definedName name="SCH_C3.11P2">#REF!</definedName>
    <definedName name="SCH_C3.12P1">#REF!</definedName>
    <definedName name="SCH_C3.12P2">#REF!</definedName>
    <definedName name="SCH_C3.13P1">#REF!</definedName>
    <definedName name="SCH_C3.13P10">#REF!</definedName>
    <definedName name="SCH_C3.13P11">#REF!</definedName>
    <definedName name="SCH_C3.13P12">#REF!</definedName>
    <definedName name="SCH_C3.13P13">#REF!</definedName>
    <definedName name="SCH_C3.13P14">#REF!</definedName>
    <definedName name="SCH_C3.13P2">#REF!</definedName>
    <definedName name="SCH_C3.13P3">#REF!</definedName>
    <definedName name="SCH_C3.13P4">#REF!</definedName>
    <definedName name="SCH_C3.13P5">#REF!</definedName>
    <definedName name="SCH_C3.13P6">#REF!</definedName>
    <definedName name="SCH_C3.13P7">#REF!</definedName>
    <definedName name="SCH_C3.13P8">#REF!</definedName>
    <definedName name="SCH_C3.13P9">#REF!</definedName>
    <definedName name="SCH_C3.14P1">#REF!</definedName>
    <definedName name="SCH_C3.14P2">#REF!</definedName>
    <definedName name="SCH_C3.15P1">#REF!</definedName>
    <definedName name="SCH_C3.15P2">#REF!</definedName>
    <definedName name="SCH_C3.16P1">#REF!</definedName>
    <definedName name="SCH_C3.16P2">#REF!</definedName>
    <definedName name="SCH_C3.17P1">#REF!</definedName>
    <definedName name="SCH_C3.17P2">#REF!</definedName>
    <definedName name="SCH_C3.17P3">#REF!</definedName>
    <definedName name="SCH_C3.18P1">#REF!</definedName>
    <definedName name="SCH_C3.18P2">#REF!</definedName>
    <definedName name="SCH_C3.18P3">#REF!</definedName>
    <definedName name="SCH_C3.19P1">#REF!</definedName>
    <definedName name="SCH_C3.19P2">#REF!</definedName>
    <definedName name="SCH_C3.1P1">#REF!</definedName>
    <definedName name="SCH_C3.1P2">#REF!</definedName>
    <definedName name="SCH_C3.1P3">#REF!</definedName>
    <definedName name="SCH_C3.20P1">#REF!</definedName>
    <definedName name="SCH_C3.20P2">#REF!</definedName>
    <definedName name="Sch_C3.20P3">#REF!</definedName>
    <definedName name="Sch_C3.20P4">#REF!</definedName>
    <definedName name="SCH_C3.20P5">#REF!</definedName>
    <definedName name="SCH_C3.21P1">#REF!</definedName>
    <definedName name="SCH_C3.21P2">#REF!</definedName>
    <definedName name="SCH_C3.22P1">#REF!</definedName>
    <definedName name="SCH_C3.22P2">#REF!</definedName>
    <definedName name="SCH_C3.22P3">#REF!</definedName>
    <definedName name="SCH_C3.23P1">#REF!</definedName>
    <definedName name="SCH_C3.23P2">#REF!</definedName>
    <definedName name="SCH_C3.23P3">#REF!</definedName>
    <definedName name="SCH_C3.23P4">#REF!</definedName>
    <definedName name="SCH_C3.24P1">#REF!</definedName>
    <definedName name="SCH_C3.24P2">#REF!</definedName>
    <definedName name="SCH_C3.25P1">#REF!</definedName>
    <definedName name="SCH_C3.25P2">#REF!</definedName>
    <definedName name="SCH_C3.26P1">#REF!</definedName>
    <definedName name="SCH_C3.26P2">#REF!</definedName>
    <definedName name="SCH_C3.27P1">#REF!</definedName>
    <definedName name="SCH_C3.27P10">#REF!</definedName>
    <definedName name="SCH_C3.27P2">#REF!</definedName>
    <definedName name="SCH_C3.27P3">#REF!</definedName>
    <definedName name="SCH_C3.27P4">#REF!</definedName>
    <definedName name="SCH_C3.27P5">#REF!</definedName>
    <definedName name="SCH_C3.27P6">#REF!</definedName>
    <definedName name="SCH_C3.27P7">#REF!</definedName>
    <definedName name="SCH_C3.27P8">#REF!</definedName>
    <definedName name="SCH_C3.27P9">#REF!</definedName>
    <definedName name="SCH_C3.28P1">#REF!</definedName>
    <definedName name="SCH_C3.28P2">#REF!</definedName>
    <definedName name="SCH_C3.29P1">#REF!</definedName>
    <definedName name="SCH_C3.29P2">#REF!</definedName>
    <definedName name="SCH_C3.2P1">#REF!</definedName>
    <definedName name="SCH_C3.2P2">#REF!</definedName>
    <definedName name="SCH_C3.2P3">#REF!</definedName>
    <definedName name="SCH_C3.30P1">#REF!</definedName>
    <definedName name="SCH_C3.30P2">#REF!</definedName>
    <definedName name="SCH_C3.31P1">#REF!</definedName>
    <definedName name="SCH_C3.31P2">#REF!</definedName>
    <definedName name="SCH_C3.32P1">#REF!</definedName>
    <definedName name="SCH_C3.32P2">#REF!</definedName>
    <definedName name="SCH_C3.33P1">#REF!</definedName>
    <definedName name="SCH_C3.33P2">#REF!</definedName>
    <definedName name="SCH_C3.34P1">#REF!</definedName>
    <definedName name="SCH_C3.34P2">#REF!</definedName>
    <definedName name="SCH_C3.35P1">#REF!</definedName>
    <definedName name="SCH_C3.35P2">#REF!</definedName>
    <definedName name="SCH_C3.37P1">#REF!</definedName>
    <definedName name="SCH_C3.37P2">#REF!</definedName>
    <definedName name="SCH_C3.38P1">#REF!</definedName>
    <definedName name="SCH_C3.38P2">#REF!</definedName>
    <definedName name="SCH_C3.38P6">#REF!</definedName>
    <definedName name="SCH_C3.39P1">#REF!</definedName>
    <definedName name="SCH_C3.3P1">#REF!</definedName>
    <definedName name="SCH_C3.3P2">#REF!</definedName>
    <definedName name="SCH_C3.40P1">#REF!</definedName>
    <definedName name="SCH_C3.40P2">#REF!</definedName>
    <definedName name="SCH_C3.40P3">#REF!</definedName>
    <definedName name="SCH_C3.40P4">#REF!</definedName>
    <definedName name="SCH_C3.40P5">#REF!</definedName>
    <definedName name="SCH_C3.40P6">#REF!</definedName>
    <definedName name="SCH_C3.41P1">#REF!</definedName>
    <definedName name="SCH_C3.41P2">#REF!</definedName>
    <definedName name="SCH_C3.41P3">#REF!</definedName>
    <definedName name="SCH_C3.42P1">#REF!</definedName>
    <definedName name="SCH_C3.42P2">#REF!</definedName>
    <definedName name="SCH_C3.43P1">#REF!</definedName>
    <definedName name="SCH_C3.43P2">#REF!</definedName>
    <definedName name="SCH_C3.44P1">#REF!</definedName>
    <definedName name="SCH_C3.44P2">#REF!</definedName>
    <definedName name="SCH_C3.44P3">#REF!</definedName>
    <definedName name="SCH_C3.45P1">#REF!</definedName>
    <definedName name="SCH_C3.45P2">#REF!</definedName>
    <definedName name="SCH_C3.46P1">#REF!</definedName>
    <definedName name="SCH_C3.46P2">#REF!</definedName>
    <definedName name="SCH_C3.47P1">#REF!</definedName>
    <definedName name="SCH_C3.47P2">#REF!</definedName>
    <definedName name="SCH_C3.48P1">#REF!</definedName>
    <definedName name="SCH_C3.4P1">#REF!</definedName>
    <definedName name="SCH_C3.4P2">#REF!</definedName>
    <definedName name="SCH_C3.5P1">#REF!</definedName>
    <definedName name="SCH_C3.5P2">#REF!</definedName>
    <definedName name="SCH_C3.6P1">#REF!</definedName>
    <definedName name="SCH_C3.6P2">#REF!</definedName>
    <definedName name="SCH_C3.7P1">#REF!</definedName>
    <definedName name="SCH_C3.7P2">#REF!</definedName>
    <definedName name="SCH_C3.8P1">#REF!</definedName>
    <definedName name="SCH_C3.9P1">#REF!</definedName>
    <definedName name="SCH_C3.9P2">#REF!</definedName>
    <definedName name="SCH_C3_DEPRC">#REF!</definedName>
    <definedName name="SCH_C3_INTADJ">#REF!</definedName>
    <definedName name="SCH_C3_OandM">#REF!</definedName>
    <definedName name="SCH_C3_OTHTX">#REF!</definedName>
    <definedName name="SCH_C3_REV">#REF!</definedName>
    <definedName name="SCH_C3P1">#REF!</definedName>
    <definedName name="SCH_C3P10">#REF!</definedName>
    <definedName name="SCH_C3P11">#REF!</definedName>
    <definedName name="SCH_C3P12">#REF!</definedName>
    <definedName name="SCH_C3P13">#REF!</definedName>
    <definedName name="SCH_C3P14">#REF!</definedName>
    <definedName name="SCH_C3P15">#REF!</definedName>
    <definedName name="SCH_C3P2">#REF!</definedName>
    <definedName name="SCH_C3P3">#REF!</definedName>
    <definedName name="SCH_C3P4">#REF!</definedName>
    <definedName name="SCH_C3P5">#REF!</definedName>
    <definedName name="SCH_C3P6">#REF!</definedName>
    <definedName name="SCH_C3P7">#REF!</definedName>
    <definedName name="SCH_C3P8">#REF!</definedName>
    <definedName name="SCH_C3P9">#REF!</definedName>
    <definedName name="SCH_C4.1P1">#REF!</definedName>
    <definedName name="SCH_C4.1P2">#REF!</definedName>
    <definedName name="SCH_C4.1P3">#REF!</definedName>
    <definedName name="SCH_C4.1P4">#REF!</definedName>
    <definedName name="SCH_C4.1P5">#REF!</definedName>
    <definedName name="SCH_C4.1P6">#REF!</definedName>
    <definedName name="SCH_C4P1">#REF!</definedName>
    <definedName name="SCH_C4P2">#REF!</definedName>
    <definedName name="SCH_C4P3">#REF!</definedName>
    <definedName name="SCH_C4P4">#REF!</definedName>
    <definedName name="SCH_C4P5">#REF!</definedName>
    <definedName name="SCH_C4P6">#REF!</definedName>
    <definedName name="SCH_D_ANAL">#REF!</definedName>
    <definedName name="SCH_D3.1P1">#REF!</definedName>
    <definedName name="SCH_D3.1P2">#REF!</definedName>
    <definedName name="SCH_D3_DEPRC">#REF!</definedName>
    <definedName name="SCH_D3_INTADJ">#REF!</definedName>
    <definedName name="SCH_D3_OandM">#REF!</definedName>
    <definedName name="SCH_D3_OTHTX">#REF!</definedName>
    <definedName name="SCH_D3_REV">#REF!</definedName>
    <definedName name="SCH_D3P1">#REF!</definedName>
    <definedName name="SCH_D3P2">#REF!</definedName>
    <definedName name="SCH_D3P3">#REF!</definedName>
    <definedName name="SCH_E_ANAL">#REF!</definedName>
    <definedName name="SCH_E1P1">#REF!</definedName>
    <definedName name="schde">#REF!</definedName>
    <definedName name="Sched_Fee_Data">[21]Calculations!$H$2:$H$90</definedName>
    <definedName name="scott" localSheetId="0">#REF!</definedName>
    <definedName name="scott">#REF!</definedName>
    <definedName name="SCUNBILLED">#REF!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#REF!</definedName>
    <definedName name="sep_MWH">#REF!</definedName>
    <definedName name="Sep_revs">[8]Revenues!$J$2:$J$77</definedName>
    <definedName name="Sep_Total_Energy_Revenues">[8]Revenues!$J$24:$J$30</definedName>
    <definedName name="Sep_Total_Production_Costs">[8]Revenues!$J$37:$J$44</definedName>
    <definedName name="Sep_Y1">#REF!</definedName>
    <definedName name="Sep_Y2">#REF!</definedName>
    <definedName name="Sep_Y3">#REF!</definedName>
    <definedName name="SEPT">#REF!</definedName>
    <definedName name="SEPTEMBER">[1]WORKSHEET!#REF!</definedName>
    <definedName name="September_Cost">[8]Cost_Market!$K$5:$K$36</definedName>
    <definedName name="Shand">#REF!</definedName>
    <definedName name="Short_Term_Finance">#REF!</definedName>
    <definedName name="SimpleData">#REF!</definedName>
    <definedName name="SIMPLEPLAN">#REF!</definedName>
    <definedName name="SO2_Cost_Data">[21]Calculations!$N$2:$N$90</definedName>
    <definedName name="Source">#REF!</definedName>
    <definedName name="SOURCE_DEF">#REF!</definedName>
    <definedName name="SPEC_SALES">#REF!</definedName>
    <definedName name="Special_sales___Capacity">#REF!</definedName>
    <definedName name="spoc" hidden="1">{"Page 1",#N/A,FALSE,"Sheet1";"Page 2",#N/A,FALSE,"Sheet1"}</definedName>
    <definedName name="SPSLS.CMP">#REF!</definedName>
    <definedName name="SPSLS.CRIT">#REF!</definedName>
    <definedName name="SPSLS.LBL">#REF!</definedName>
    <definedName name="SRP">#REF!</definedName>
    <definedName name="SS_NCMPA">#REF!</definedName>
    <definedName name="SSUM_CMP">[44]Queries!#REF!</definedName>
    <definedName name="SSUM_CRIT">[44]Queries!#REF!</definedName>
    <definedName name="SSUM_DB">[44]Queries!#REF!</definedName>
    <definedName name="SSUM_DIR">[44]Queries!#REF!</definedName>
    <definedName name="SSUM_EXTRACT">[44]Queries!#REF!</definedName>
    <definedName name="SSUM_FILE">[44]Queries!#REF!</definedName>
    <definedName name="SSUM_INPUT">[44]Queries!#REF!</definedName>
    <definedName name="SSUM_LBL">[44]Queries!#REF!</definedName>
    <definedName name="staffing2" hidden="1">{#N/A,#N/A,FALSE,"Assessment";#N/A,#N/A,FALSE,"Staffing";#N/A,#N/A,FALSE,"Hires";#N/A,#N/A,FALSE,"Assumptions"}</definedName>
    <definedName name="Staffing3" hidden="1">{#N/A,#N/A,FALSE,"Assessment";#N/A,#N/A,FALSE,"Staffing";#N/A,#N/A,FALSE,"Hires";#N/A,#N/A,FALSE,"Assumptions"}</definedName>
    <definedName name="StartPrice">#REF!</definedName>
    <definedName name="std_adj_cash">#REF!</definedName>
    <definedName name="std_adj_std">#REF!</definedName>
    <definedName name="std_bor_gr">#REF!</definedName>
    <definedName name="std_ci_rate">#REF!</definedName>
    <definedName name="std_int_rate">#REF!</definedName>
    <definedName name="std_inv_rate">#REF!</definedName>
    <definedName name="std_inv_ratezero">#REF!</definedName>
    <definedName name="std_maximum">#REF!</definedName>
    <definedName name="std_min_cash">#REF!</definedName>
    <definedName name="std_prd_rate">#REF!</definedName>
    <definedName name="std_prd_rate_at">#REF!</definedName>
    <definedName name="std_st_pos">#REF!</definedName>
    <definedName name="std_target">#REF!</definedName>
    <definedName name="std_tax_factor">#REF!</definedName>
    <definedName name="std_wgt_inv">#REF!</definedName>
    <definedName name="std_wgt_std">#REF!</definedName>
    <definedName name="std_wgt_std_at">#REF!</definedName>
    <definedName name="stp_adj_ni">#REF!</definedName>
    <definedName name="stp_cash">#REF!</definedName>
    <definedName name="stp_cash_chg">#REF!</definedName>
    <definedName name="stp_cash_prel">#REF!</definedName>
    <definedName name="stp_excess_cash">#REF!</definedName>
    <definedName name="stp_intearn">#REF!</definedName>
    <definedName name="stp_intex">#REF!</definedName>
    <definedName name="stp_oth_adj">#REF!</definedName>
    <definedName name="stp_stb">#REF!</definedName>
    <definedName name="stp_std">#REF!</definedName>
    <definedName name="stp_std_prel">#REF!</definedName>
    <definedName name="stp_stp">#REF!</definedName>
    <definedName name="stp_stp_adj">#REF!</definedName>
    <definedName name="stp_tax">#REF!</definedName>
    <definedName name="stpintex">#REF!</definedName>
    <definedName name="STTAX">#REF!</definedName>
    <definedName name="STTAX1">#REF!</definedName>
    <definedName name="StTaxApport">#REF!</definedName>
    <definedName name="Summary">[55]notes!$A$11:$C$107</definedName>
    <definedName name="Supp_mwh">#REF!</definedName>
    <definedName name="Swaptable">[59]Swapped!$R$3:$S$23</definedName>
    <definedName name="TA">#REF!</definedName>
    <definedName name="table_1">'[46]Purch Sales'!#REF!</definedName>
    <definedName name="TARP">#REF!</definedName>
    <definedName name="TARP_0708">#REF!</definedName>
    <definedName name="tax_app_rate_nc">#REF!</definedName>
    <definedName name="tax_app_rate_sc">#REF!</definedName>
    <definedName name="Tax_Rate">#REF!</definedName>
    <definedName name="Tax_Rt">[36]Inputs!$B$8</definedName>
    <definedName name="taxable_plant">INDEX(bs_netplant,1,period_summary_col)</definedName>
    <definedName name="TAXAMT">#REF!</definedName>
    <definedName name="TAXCHECK">#REF!</definedName>
    <definedName name="taxinfo_yr1">#REF!</definedName>
    <definedName name="TAXRECONTABLE">#REF!</definedName>
    <definedName name="TAXTABLE">#REF!</definedName>
    <definedName name="TB">#REF!</definedName>
    <definedName name="TC">#REF!</definedName>
    <definedName name="Temp_2" hidden="1">{#N/A,#N/A,FALSE,"Assessment";#N/A,#N/A,FALSE,"Staffing";#N/A,#N/A,FALSE,"Hires";#N/A,#N/A,FALSE,"Assumptions"}</definedName>
    <definedName name="Temp_3" hidden="1">{#N/A,#N/A,FALSE,"Assessment";#N/A,#N/A,FALSE,"Staffing";#N/A,#N/A,FALSE,"Hires";#N/A,#N/A,FALSE,"Assumptions"}</definedName>
    <definedName name="temptable">'[46]Purch Sales'!#REF!</definedName>
    <definedName name="TEST" localSheetId="0">#REF!</definedName>
    <definedName name="TEST">#REF!</definedName>
    <definedName name="test1" hidden="1">{"Page 1",#N/A,FALSE,"Sheet1";"Page 2",#N/A,FALSE,"Sheet1"}</definedName>
    <definedName name="test10" localSheetId="0">#REF!</definedName>
    <definedName name="test10">#REF!</definedName>
    <definedName name="test11" localSheetId="0" hidden="1">'[10]PEC '!#REF!</definedName>
    <definedName name="test11" hidden="1">'[10]PEC '!#REF!</definedName>
    <definedName name="test12" localSheetId="0" hidden="1">'[10]PEC '!#REF!</definedName>
    <definedName name="test12" hidden="1">'[10]PEC '!#REF!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#REF!</definedName>
    <definedName name="test6">#REF!</definedName>
    <definedName name="test7">#REF!</definedName>
    <definedName name="test8">#REF!</definedName>
    <definedName name="test9">#REF!</definedName>
    <definedName name="TestYr">[36]Inputs!$B$7</definedName>
    <definedName name="TextFileName">#REF!</definedName>
    <definedName name="title_def">#REF!</definedName>
    <definedName name="TITLE1">#REF!</definedName>
    <definedName name="TITLE2">#REF!</definedName>
    <definedName name="Total_OTC_MTM_2003">'[8]Sales data'!$Q$115:$AB$115</definedName>
    <definedName name="Total_OTC_MTM_2004">'[8]Sales data'!$Q$116:$AB$116</definedName>
    <definedName name="Total_OTC_MTM_2005">'[8]Sales data'!$Q$117:$AB$117</definedName>
    <definedName name="Total_OTC_MTM_2006">'[8]Sales data'!$Q$118:$AB$118</definedName>
    <definedName name="Total_OTC_MTM_2007">'[8]Sales data'!$Q$119:$AB$119</definedName>
    <definedName name="Total_Supplemental">#REF!</definedName>
    <definedName name="TotalAllocp1">#REF!</definedName>
    <definedName name="TotalAllocp2">#REF!</definedName>
    <definedName name="Totals_Jun">[60]Recon!#REF!</definedName>
    <definedName name="TOTCHG_C">'[50]12 MONTH'!#REF!</definedName>
    <definedName name="TOTCHG_D">'[50]Month SC'!#REF!</definedName>
    <definedName name="Totl_Revenue_Data">[21]Calculations!$F$2:$F$90</definedName>
    <definedName name="TP_Footer_User" hidden="1">"Dylan Moser"</definedName>
    <definedName name="TP_Footer_Version" hidden="1">"v4.00"</definedName>
    <definedName name="tran_apr">'[8]Transmission reservations'!$E$2:$E$215</definedName>
    <definedName name="tran_aug">'[8]Transmission reservations'!$I$2:$I$215</definedName>
    <definedName name="tran_dec">'[8]Transmission reservations'!$M$2:$M$215</definedName>
    <definedName name="tran_feb">'[8]Transmission reservations'!$C$2:$C$215</definedName>
    <definedName name="tran_jan">'[8]Transmission reservations'!$B$2:$B$215</definedName>
    <definedName name="tran_jul">'[8]Transmission reservations'!$H$2:$H$215</definedName>
    <definedName name="tran_jun">'[8]Transmission reservations'!$G$2:$G$215</definedName>
    <definedName name="tran_mar">'[8]Transmission reservations'!$D$2:$D$215</definedName>
    <definedName name="tran_may">'[8]Transmission reservations'!$F$2:$F$215</definedName>
    <definedName name="tran_nov">'[8]Transmission reservations'!$L$2:$L$215</definedName>
    <definedName name="tran_oct">'[8]Transmission reservations'!$K$2:$K$215</definedName>
    <definedName name="tran_sep">'[8]Transmission reservations'!$J$2:$J$215</definedName>
    <definedName name="TSA">#REF!</definedName>
    <definedName name="TSB">#REF!</definedName>
    <definedName name="TSC">#REF!</definedName>
    <definedName name="tx_book_ti">#REF!</definedName>
    <definedName name="tx_capint_ratio">#REF!</definedName>
    <definedName name="tx_cur_fit">#REF!</definedName>
    <definedName name="tx_cur_fit_adj">#REF!</definedName>
    <definedName name="tx_cur_fit_liab">#REF!</definedName>
    <definedName name="tx_cur_fit_paid_act_adj">#REF!</definedName>
    <definedName name="tx_cur_fit_paid_adj">#REF!</definedName>
    <definedName name="tx_cur_sit">#REF!</definedName>
    <definedName name="tx_cur_sit_adj">#REF!</definedName>
    <definedName name="tx_cur_sit_bef">#REF!</definedName>
    <definedName name="tx_cur_sit_liab">#REF!</definedName>
    <definedName name="tx_cur_sit_paid_adj">#REF!</definedName>
    <definedName name="tx_cur_ti">#REF!</definedName>
    <definedName name="tx_cur_ti_gr">#REF!</definedName>
    <definedName name="tx_differences_other">#REF!</definedName>
    <definedName name="tx_ebit">#REF!</definedName>
    <definedName name="tx_eff_rate">#REF!</definedName>
    <definedName name="tx_etr_adc">#REF!</definedName>
    <definedName name="tx_fit_accrued">#REF!</definedName>
    <definedName name="tx_fit_bef">#REF!</definedName>
    <definedName name="tx_fit_cumob">#REF!</definedName>
    <definedName name="tx_fit_cumpay">#REF!</definedName>
    <definedName name="tx_fit_cur_accrued">#REF!</definedName>
    <definedName name="tx_fit_cur_accrued_adj">#REF!</definedName>
    <definedName name="tx_fit_cur_method">#REF!</definedName>
    <definedName name="tx_fit_cur_paid">#REF!</definedName>
    <definedName name="tx_fit_cur_payment">#REF!</definedName>
    <definedName name="tx_fit_other_accrued">#REF!</definedName>
    <definedName name="tx_fit_other_accrued_adj">#REF!</definedName>
    <definedName name="tx_fit_other_paid">#REF!</definedName>
    <definedName name="tx_fit_prior_accrued">#REF!</definedName>
    <definedName name="tx_fit_prior_accrued_adj">#REF!</definedName>
    <definedName name="tx_fit_prior_paid">#REF!</definedName>
    <definedName name="tx_fit_prior_payment">#REF!</definedName>
    <definedName name="tx_fit_pymt">#REF!</definedName>
    <definedName name="tx_fit_req_payment">#REF!</definedName>
    <definedName name="tx_fit_txyear_cls">#REF!</definedName>
    <definedName name="tx_itc_credit">#REF!</definedName>
    <definedName name="tx_mintax">#REF!</definedName>
    <definedName name="tx_n_deftax">#REF!</definedName>
    <definedName name="tx_n_perm">#REF!</definedName>
    <definedName name="tx_n_temp">#REF!</definedName>
    <definedName name="tx_n_temp_s">#REF!</definedName>
    <definedName name="tx_nol">#REF!</definedName>
    <definedName name="tx_nol_carryback">#REF!</definedName>
    <definedName name="tx_o_deftax">#REF!</definedName>
    <definedName name="tx_o_perm">#REF!</definedName>
    <definedName name="tx_o_temp">#REF!</definedName>
    <definedName name="tx_o_temp_s">#REF!</definedName>
    <definedName name="tx_prior_fit_liab_adj">#REF!</definedName>
    <definedName name="tx_prior_fit_over_adj">#REF!</definedName>
    <definedName name="tx_prior_fit_paid_act_adj">#REF!</definedName>
    <definedName name="tx_prior_fit_paid_adj">#REF!</definedName>
    <definedName name="tx_prior_sit_paid_adj">#REF!</definedName>
    <definedName name="tx_rate_def">#REF!</definedName>
    <definedName name="tx_rate_effect">#REF!</definedName>
    <definedName name="tx_rate_fit">#REF!</definedName>
    <definedName name="tx_rate_gentax">#REF!</definedName>
    <definedName name="tx_rate_gentax_oth">#REF!</definedName>
    <definedName name="tx_rate_gentax_pay">#REF!</definedName>
    <definedName name="tx_rate_gentax_prop">#REF!</definedName>
    <definedName name="tx_rate_gr">#REF!</definedName>
    <definedName name="tx_rate_gr_nc">#REF!</definedName>
    <definedName name="tx_rate_gr_sc">#REF!</definedName>
    <definedName name="tx_rate_nc">#REF!</definedName>
    <definedName name="tx_rate_sc">#REF!</definedName>
    <definedName name="tx_rate_state">#REF!</definedName>
    <definedName name="tx_sit_accrued">#REF!</definedName>
    <definedName name="tx_sit_adj">#REF!</definedName>
    <definedName name="tx_sit_bef">#REF!</definedName>
    <definedName name="tx_sit_cumob">#REF!</definedName>
    <definedName name="tx_sit_cumpay">#REF!</definedName>
    <definedName name="tx_sit_cur_accrued">#REF!</definedName>
    <definedName name="tx_sit_cur_accrued_adj">#REF!</definedName>
    <definedName name="tx_sit_cur_method">#REF!</definedName>
    <definedName name="tx_sit_cur_paid">#REF!</definedName>
    <definedName name="tx_sit_cur_payment">#REF!</definedName>
    <definedName name="tx_sit_other_accrued">#REF!</definedName>
    <definedName name="tx_sit_other_accrued_adj">#REF!</definedName>
    <definedName name="tx_sit_other_paid">#REF!</definedName>
    <definedName name="tx_sit_prior_accrued">#REF!</definedName>
    <definedName name="tx_sit_prior_accrued_adj">#REF!</definedName>
    <definedName name="tx_sit_prior_paid">#REF!</definedName>
    <definedName name="tx_sit_prior_payment">#REF!</definedName>
    <definedName name="tx_sit_pymt">#REF!</definedName>
    <definedName name="tx_sit_req_payment">#REF!</definedName>
    <definedName name="tx_sit_txyear_cls">#REF!</definedName>
    <definedName name="tx_state_ti">#REF!</definedName>
    <definedName name="tx_state_ti_gr">#REF!</definedName>
    <definedName name="tx_tot_perm">#REF!</definedName>
    <definedName name="tx_tot_temp">#REF!</definedName>
    <definedName name="tx_total_credits">#REF!</definedName>
    <definedName name="TYPE">#REF!</definedName>
    <definedName name="TYR">#REF!</definedName>
    <definedName name="TYRAMT">#REF!</definedName>
    <definedName name="UAssetGL1">'[15]SWIFT details'!$C$47</definedName>
    <definedName name="UAssetGL1Welf">'[15]SWIFT details'!$D$47</definedName>
    <definedName name="UAssetGL2">'[15]SWIFT details'!$C$48</definedName>
    <definedName name="UAssetGL2Welf">'[15]SWIFT details'!$D$48</definedName>
    <definedName name="UAssetGL3">'[15]SWIFT details'!$C$49</definedName>
    <definedName name="UAssetGL3Welf">'[15]SWIFT details'!$D$49</definedName>
    <definedName name="UAssetGL4">'[15]SWIFT details'!$C$50</definedName>
    <definedName name="UAssetGL4Welf">'[15]SWIFT details'!$D$50</definedName>
    <definedName name="UGL_Range">'[16]SWIFT details'!$C$11</definedName>
    <definedName name="UGL_RangePRW">'[15]SWIFT details'!$D$11</definedName>
    <definedName name="UNBILLED">#REF!</definedName>
    <definedName name="UPDATE">#REF!</definedName>
    <definedName name="UPDATE1">#REF!</definedName>
    <definedName name="Urenco">[26]Sheet1!$D$26</definedName>
    <definedName name="val_date">[61]Inputs!$B$23</definedName>
    <definedName name="Val_date_text3">#REF!</definedName>
    <definedName name="Val_date3">[62]Inputs!$B$22</definedName>
    <definedName name="ValYear">[16]Input!#REF!</definedName>
    <definedName name="VARIANCESUMMARY" localSheetId="0">#REF!</definedName>
    <definedName name="VARIANCESUMMARY">#REF!</definedName>
    <definedName name="Vendor_Name">#REF!</definedName>
    <definedName name="VOLCURVE">#REF!</definedName>
    <definedName name="WageIncr">#REF!</definedName>
    <definedName name="WageIncrU">#REF!</definedName>
    <definedName name="WCD">#REF!</definedName>
    <definedName name="WEIGHTED_AVG_CALC">#REF!</definedName>
    <definedName name="WestinghouseFab">[26]Sheet1!$D$29</definedName>
    <definedName name="WestinghouseSWU">[26]Sheet1!$D$30</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#N/A</definedName>
    <definedName name="WHLPVVAR" localSheetId="0">#REF!</definedName>
    <definedName name="WHLPVVAR">#REF!</definedName>
    <definedName name="wlse_cost">#REF!</definedName>
    <definedName name="wlse_rates">#REF!</definedName>
    <definedName name="WLSEUNBILLED">#REF!</definedName>
    <definedName name="WORKSHEET">#REF!</definedName>
    <definedName name="WORKSHEET_J">[1]WORKSHEET!#REF!</definedName>
    <definedName name="WORKSHEET_M">[1]WORKSHEET!#REF!</definedName>
    <definedName name="WORKSHEET_P">[1]WORKSHEET!#REF!</definedName>
    <definedName name="WORKSHEET_S">[1]WORKSHEET!#REF!</definedName>
    <definedName name="WPA_2a">#REF!</definedName>
    <definedName name="WPB_2">#REF!</definedName>
    <definedName name="WPB_2p2">#REF!</definedName>
    <definedName name="WPC_2.1aP1">#REF!</definedName>
    <definedName name="WPC_2.1aP2">#REF!</definedName>
    <definedName name="WPC_2.1aP3">#REF!</definedName>
    <definedName name="WPC_2.1aP4">#REF!</definedName>
    <definedName name="WPC_2.1b">#REF!</definedName>
    <definedName name="WPC_4.1a">#REF!</definedName>
    <definedName name="wrap_2003">'[20]Other Inc Prod Costs'!#REF!</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P_Range">'[16]SWIFT details'!$C$27</definedName>
    <definedName name="XBP_RangePRW">'[15]SWIFT details'!$D$27</definedName>
    <definedName name="Xbrl_Tag_02ead093_8098_4561_b1a6_35aad0b3b539" hidden="1">'[63]Adj. Income Statement'!#REF!</definedName>
    <definedName name="Xbrl_Tag_075d33f9_8d44_4b5e_8fc8_85eada4f464a" hidden="1">'[63]Adj. Income Statement'!#REF!</definedName>
    <definedName name="Xbrl_Tag_0a527475_1b41_4c03_bf3e_82e631232d6b" hidden="1">'[63]Adj. Income Statement'!#REF!</definedName>
    <definedName name="Xbrl_Tag_0bc4560b_9d42_4e7c_bfcf_072f8e0e087b" hidden="1">'[63]Adj. Income Statement'!#REF!</definedName>
    <definedName name="Xbrl_Tag_0c54907b_74c4_4d3a_b16d_9d5b6191a8f0" hidden="1">'[63]Adj. Income Statement'!#REF!</definedName>
    <definedName name="Xbrl_Tag_0f074d5a_3373_452d_affc_9e3adc16f0cc" hidden="1">'[63]Adj. Income Statement'!#REF!</definedName>
    <definedName name="Xbrl_Tag_10857a19_f8a4_4178_b6d5_1f56875498d8" hidden="1">'[63]Adj. Income Statement'!#REF!</definedName>
    <definedName name="Xbrl_Tag_157035cb_bd67_4700_bac9_8654f3e0e9d9" hidden="1">'[63]Adj. Income Statement'!#REF!</definedName>
    <definedName name="Xbrl_Tag_1a17ee58_77be_41d6_a839_b459b55e8e50" hidden="1">'[63]Adj. Income Statement'!#REF!</definedName>
    <definedName name="Xbrl_Tag_1d7e0664_9af3_4cfd_93bd_b4acb420ada8" hidden="1">'[63]Adj. Income Statement'!#REF!</definedName>
    <definedName name="Xbrl_Tag_1f22c9c6_d780_4c43_95fb_8b6123261b05" hidden="1">'[63]Adj. Income Statement'!#REF!</definedName>
    <definedName name="Xbrl_Tag_25b41a93_9486_45f9_8873_cc646f7592ac" hidden="1">'[63]Adj. Income Statement'!#REF!</definedName>
    <definedName name="Xbrl_Tag_3389f7d8_f533_46e1_b4e3_fbec1f4d27f5" hidden="1">'[63]Adj. Income Statement'!#REF!</definedName>
    <definedName name="Xbrl_Tag_359d872e_df59_485a_a441_e3067597753f" hidden="1">'[63]Adj. Income Statement'!#REF!</definedName>
    <definedName name="Xbrl_Tag_359eab43_6bae_4f5a_8af7_8f81553cd43d" hidden="1">'[63]Adj. Income Statement'!#REF!</definedName>
    <definedName name="Xbrl_Tag_3a2d5606_5470_4db9_9313_3dc1f43a8b30" hidden="1">'[63]Adj. Income Statement'!#REF!</definedName>
    <definedName name="Xbrl_Tag_3b572db0_b5be_49cb_9497_3be0c26ec438" hidden="1">'[63]Adj. Income Statement'!#REF!</definedName>
    <definedName name="Xbrl_Tag_3e2a4b0f_a9ba_404c_8c83_bbd3862592e4" hidden="1">'[63]Adj. Income Statement'!#REF!</definedName>
    <definedName name="Xbrl_Tag_3f1c33f0_bff2_4296_9181_d7cc1cb508ad" hidden="1">'[63]Adj. Income Statement'!#REF!</definedName>
    <definedName name="Xbrl_Tag_43160aa8_61a0_4559_8ee5_d6da660cfd7b" hidden="1">'[63]Adj. Income Statement'!#REF!</definedName>
    <definedName name="Xbrl_Tag_47e22a59_7971_444b_8e73_01e5291185bb" hidden="1">'[63]Adj. Income Statement'!#REF!</definedName>
    <definedName name="Xbrl_Tag_5225a8bc_9d76_4e4d_8197_37f70d298267" hidden="1">'[63]Adj. Income Statement'!#REF!</definedName>
    <definedName name="Xbrl_Tag_56e27846_9e07_4473_ad08_7bb4a5bf7faa" hidden="1">'[63]Adj. Income Statement'!#REF!</definedName>
    <definedName name="Xbrl_Tag_5b7286ee_d427_4e54_9399_1a836cd32976" hidden="1">'[63]Adj. Income Statement'!#REF!</definedName>
    <definedName name="Xbrl_Tag_5e2f6e4c_effc_4374_9096_f6a66490bc43" hidden="1">'[63]Adj. Income Statement'!#REF!</definedName>
    <definedName name="Xbrl_Tag_5e4ed468_08c0_4e10_b780_063e9fad75bb" hidden="1">'[63]Adj. Income Statement'!#REF!</definedName>
    <definedName name="Xbrl_Tag_5efedf90_6eb4_4d47_8343_cb1307f08d80" hidden="1">'[63]Adj. Income Statement'!#REF!</definedName>
    <definedName name="Xbrl_Tag_60671786_7f0e_4efe_b101_fc89065bbbc4" hidden="1">'[63]Adj. Income Statement'!#REF!</definedName>
    <definedName name="Xbrl_Tag_60802841_ecf0_4e57_a96e_084d65541dcb" hidden="1">'[63]Adj. Income Statement'!#REF!</definedName>
    <definedName name="Xbrl_Tag_6b90dd42_fcd8_4968_8afd_6736492259b1" hidden="1">'[63]Adj. Income Statement'!#REF!</definedName>
    <definedName name="Xbrl_Tag_6e1527a0_8e9b_41c7_b670_b6099df9c72f" hidden="1">'[63]Adj. Income Statement'!#REF!</definedName>
    <definedName name="Xbrl_Tag_7003e101_ef6f_40fd_959a_81c14d2cf88a" hidden="1">'[63]Adj. Income Statement'!#REF!</definedName>
    <definedName name="Xbrl_Tag_7120f3c6_2d5d_417b_9dd0_ecab9471dbc9" hidden="1">'[63]Adj. Income Statement'!#REF!</definedName>
    <definedName name="Xbrl_Tag_717e1b49_4a4d_41a2_8691_a3ef7d067cf1" hidden="1">'[63]Adj. Income Statement'!#REF!</definedName>
    <definedName name="Xbrl_Tag_729b319e_8812_4e23_9b44_cd813ffaf1fe" hidden="1">'[63]Adj. Income Statement'!#REF!</definedName>
    <definedName name="Xbrl_Tag_74e27f18_3a0d_499e_a65b_355cefde250d" hidden="1">'[63]Adj. Income Statement'!#REF!</definedName>
    <definedName name="Xbrl_Tag_76377ee8_44ec_4706_b36c_e475d4a6cffc" hidden="1">'[63]Adj. Income Statement'!#REF!</definedName>
    <definedName name="Xbrl_Tag_7bfd249d_4459_4a20_97f6_779ca44ada3b" hidden="1">'[63]Adj. Income Statement'!#REF!</definedName>
    <definedName name="Xbrl_Tag_848a3bbd_ffb9_4097_93bf_014229938d6a" hidden="1">'[63]Adj. Income Statement'!#REF!</definedName>
    <definedName name="Xbrl_Tag_8d5cd3d4_55e4_4713_bce9_54948c631266" hidden="1">'[63]Adj. Income Statement'!#REF!</definedName>
    <definedName name="Xbrl_Tag_9265a09f_3d1f_4e90_8181_a55f534abcf7" hidden="1">'[63]Adj. Income Statement'!#REF!</definedName>
    <definedName name="Xbrl_Tag_94cf5a67_ea28_42d1_b071_8f24a2864445" hidden="1">'[63]Adj. Income Statement'!#REF!</definedName>
    <definedName name="Xbrl_Tag_95086fc4_6c0f_4a0f_bf5f_c393cf959e9a" hidden="1">'[63]Adj. Income Statement'!#REF!</definedName>
    <definedName name="Xbrl_Tag_99933dd6_f0fc_421a_9b9b_634b2b60dec3" hidden="1">'[63]Adj. Income Statement'!#REF!</definedName>
    <definedName name="Xbrl_Tag_a862d720_9241_4a30_a271_b70e9c381f31" hidden="1">'[63]Adj. Income Statement'!#REF!</definedName>
    <definedName name="Xbrl_Tag_adfbba3c_68ad_4b08_a539_0ed55d3f9d5a" hidden="1">'[63]Adj. Income Statement'!#REF!</definedName>
    <definedName name="Xbrl_Tag_ae50734f_518c_403d_9d12_e2a921b026bb" hidden="1">'[63]Adj. Income Statement'!#REF!</definedName>
    <definedName name="Xbrl_Tag_b0241925_c1ae_46bf_a767_386c3caff01d" hidden="1">'[63]Adj. Income Statement'!#REF!</definedName>
    <definedName name="Xbrl_Tag_b5d40829_0fdd_433d_a950_71e472d9ef83" hidden="1">'[63]Adj. Income Statement'!#REF!</definedName>
    <definedName name="Xbrl_Tag_b649d62e_a6bc_4241_a6b7_068087ca85f4" hidden="1">'[63]Adj. Income Statement'!#REF!</definedName>
    <definedName name="Xbrl_Tag_b8bf6112_e4b6_49dc_ba78_da6302bc43e7" hidden="1">'[63]Adj. Income Statement'!#REF!</definedName>
    <definedName name="Xbrl_Tag_bae390fc_4591_4996_aba5_07899907ff02" hidden="1">'[63]Adj. Income Statement'!#REF!</definedName>
    <definedName name="Xbrl_Tag_c251f426_b699_40b7_ba72_06cdc2336bb3" hidden="1">'[63]Adj. Income Statement'!#REF!</definedName>
    <definedName name="Xbrl_Tag_c9749016_30d3_4a1c_a478_72760a5958e3" hidden="1">'[63]Adj. Income Statement'!#REF!</definedName>
    <definedName name="Xbrl_Tag_c9f670e1_f64d_4c34_a82b_5400bfb21c56" hidden="1">'[63]Adj. Income Statement'!#REF!</definedName>
    <definedName name="Xbrl_Tag_cd60a268_2a82_4c24_ac15_f0f7ad874107" hidden="1">'[63]Adj. Income Statement'!#REF!</definedName>
    <definedName name="Xbrl_Tag_cedeaf5a_67a1_461e_8505_b0f9b2659e01" hidden="1">'[63]Adj. Income Statement'!#REF!</definedName>
    <definedName name="Xbrl_Tag_d4afa79e_d64b_4386_af66_81110932cac7" hidden="1">'[63]Adj. Income Statement'!#REF!</definedName>
    <definedName name="Xbrl_Tag_d646885a_13e7_48b6_a22b_b23dd67119ff" hidden="1">'[63]Adj. Income Statement'!#REF!</definedName>
    <definedName name="Xbrl_Tag_d9ae9ca8_593c_41e1_a638_114bebca7596" hidden="1">'[63]Adj. Income Statement'!#REF!</definedName>
    <definedName name="Xbrl_Tag_e18ec5c4_a090_4244_ac37_0dcecc7c81d8" hidden="1">'[63]Adj. Income Statement'!#REF!</definedName>
    <definedName name="Xbrl_Tag_e1ea8c88_b797_4407_a87d_9da2892362e4" hidden="1">'[63]Adj. Income Statement'!#REF!</definedName>
    <definedName name="Xbrl_Tag_e75da760_6958_4085_aa7d_1b3c5e32dd34" hidden="1">'[63]Adj. Income Statement'!#REF!</definedName>
    <definedName name="Xbrl_Tag_e8bfc542_785c_45ec_9dbe_3b93db69332e" hidden="1">'[63]Adj. Income Statement'!#REF!</definedName>
    <definedName name="Xbrl_Tag_eade47b0_2243_4d32_861b_8c3268e26cf3" hidden="1">'[63]Adj. Income Statement'!#REF!</definedName>
    <definedName name="Xbrl_Tag_ed34a669_2210_43e3_8d94_63f3a7a48c96" hidden="1">'[63]Adj. Income Statement'!#REF!</definedName>
    <definedName name="Xbrl_Tag_ee7a2416_a975_4201_9277_8290d8908ccf" hidden="1">'[63]Adj. Income Statement'!#REF!</definedName>
    <definedName name="Xbrl_Tag_ee8a51a9_161a_4f09_82e8_d18efd1119a1" hidden="1">'[63]Adj. Income Statement'!#REF!</definedName>
    <definedName name="Xbrl_Tag_efa044fd_a1b2_40a5_b1f9_72090c947b21" hidden="1">'[63]Adj. Income Statement'!#REF!</definedName>
    <definedName name="Xbrl_Tag_f5d3fddf_4f85_4525_871f_f5d116e6ca67" hidden="1">'[63]Adj. Income Statement'!#REF!</definedName>
    <definedName name="Xbrl_Tag_f80d63c5_ffff_4f9e_a25e_9c37480fc1ae" hidden="1">'[63]Adj. Income Statement'!#REF!</definedName>
    <definedName name="Xbrl_Tag_f91e44a0_2671_4cea_8dec_43ad8dbe440f" hidden="1">'[63]Adj. Income Statement'!#REF!</definedName>
    <definedName name="Xbrl_Tag_fab5f0e9_4198_47ff_9b56_c2280e7e2d27" hidden="1">'[63]Adj. Income Statement'!#REF!</definedName>
    <definedName name="Xbrl_Tag_fc82f321_49fd_456c_a7a3_9e9b572f9fad" hidden="1">'[63]Adj. Income Statement'!#REF!</definedName>
    <definedName name="Xbrl_Tag_fd0762ba_faef_48ae_8f93_3b1682db973d" hidden="1">'[63]Adj. Income Statement'!#REF!</definedName>
    <definedName name="Xbrl_Tag_fdbfb964_4eb0_44bd_ba7a_9dfdfb13f3a4" hidden="1">'[63]Adj. Income Statement'!#REF!</definedName>
    <definedName name="XCont_Range">#REF!</definedName>
    <definedName name="xxx" hidden="1">{#N/A,#N/A,FALSE,"Aging Summary";#N/A,#N/A,FALSE,"Ratio Analysis";#N/A,#N/A,FALSE,"Test 120 Day Accts";#N/A,#N/A,FALSE,"Tickmarks"}</definedName>
    <definedName name="Year_1">#REF!</definedName>
    <definedName name="Year_2">#REF!</definedName>
    <definedName name="Year_3">#REF!</definedName>
    <definedName name="Year_4">#REF!</definedName>
    <definedName name="Year_5">#REF!</definedName>
    <definedName name="Year_6">#REF!</definedName>
    <definedName name="Year1">#REF!</definedName>
    <definedName name="Year10">#REF!</definedName>
    <definedName name="Year2">#REF!</definedName>
    <definedName name="Year3">#REF!</definedName>
    <definedName name="Year4">#REF!</definedName>
    <definedName name="Year5">#REF!</definedName>
    <definedName name="Year6">#REF!</definedName>
    <definedName name="Year6to10XBP">'[15]SWIFT details'!$C$52</definedName>
    <definedName name="Year6to10XBP_PRW">'[15]SWIFT details'!$D$52</definedName>
    <definedName name="Year7">#REF!</definedName>
    <definedName name="Year8">#REF!</definedName>
    <definedName name="Year9">#REF!</definedName>
    <definedName name="yr1_Incstmt">#REF!</definedName>
    <definedName name="z" hidden="1">{"edcredit",#N/A,FALSE,"edcredit"}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8" i="1" s="1"/>
  <c r="C13" i="1"/>
  <c r="C11" i="1"/>
  <c r="C9" i="1"/>
</calcChain>
</file>

<file path=xl/sharedStrings.xml><?xml version="1.0" encoding="utf-8"?>
<sst xmlns="http://schemas.openxmlformats.org/spreadsheetml/2006/main" count="18" uniqueCount="18">
  <si>
    <t>Duke Energy Kentucky</t>
  </si>
  <si>
    <t>Case No. 2022-00372</t>
  </si>
  <si>
    <t>Attorney General's First Set Data Requests</t>
  </si>
  <si>
    <t>AG-DR-01-141 - Revised Response</t>
  </si>
  <si>
    <t>Description</t>
  </si>
  <si>
    <t>Calendar Year Tax Estimate</t>
  </si>
  <si>
    <t>Property Tax Year 2021*</t>
  </si>
  <si>
    <t>Est. % Increase ('21 to '22)</t>
  </si>
  <si>
    <t>Property Tax Year 2022</t>
  </si>
  <si>
    <t>Est. % Increase ('22 to '23)</t>
  </si>
  <si>
    <t>Property Tax Year 2023</t>
  </si>
  <si>
    <t>Est. % Increase ('23 to '24)</t>
  </si>
  <si>
    <t>Property Tax Year 2024</t>
  </si>
  <si>
    <t>Test Period (7/1/23-6/30/24) Est. Tax Exp.</t>
  </si>
  <si>
    <t>Test Period (7/1/23-6/30/24) Est. Tax Exp. Submitted</t>
  </si>
  <si>
    <t>Variance**</t>
  </si>
  <si>
    <t>*Based on actual notice of values and tax bills, see KyPSC Case No. 2022-00372 AG-DR-01-141 Attachment B</t>
  </si>
  <si>
    <t>**Variance Reasoning: Updated 2021 property tax expense and escalation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</si>
</sst>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2" fillId="2" borderId="1" xfId="0" applyFont="1" applyFill="1" applyBorder="1"/>
    <xf numFmtId="0" fontId="2" fillId="2" borderId="1" xfId="0" applyFont="1" applyFill="1" applyBorder="1" applyAlignment="1">
      <alignment wrapText="1"/>
    </xf>
    <xf numFmtId="10" fontId="0" fillId="0" borderId="0" xfId="2" applyNumberFormat="1" applyFont="1"/>
    <xf numFmtId="49" fontId="0" fillId="0" borderId="0" xfId="0" applyNumberFormat="1" applyAlignment="1">
      <alignment horizontal="right" wrapText="1"/>
    </xf>
    <xf numFmtId="164" fontId="0" fillId="0" borderId="0" xfId="0" applyNumberFormat="1"/>
    <xf numFmtId="49" fontId="0" fillId="0" borderId="0" xfId="0" quotePrefix="1" applyNumberFormat="1" applyAlignment="1">
      <alignment horizontal="right" wrapText="1"/>
    </xf>
    <xf numFmtId="10" fontId="0" fillId="0" borderId="2" xfId="2" applyNumberFormat="1" applyFont="1" applyBorder="1"/>
    <xf numFmtId="164" fontId="0" fillId="0" borderId="0" xfId="1" applyNumberFormat="1" applyFont="1"/>
    <xf numFmtId="10" fontId="0" fillId="0" borderId="2" xfId="0" applyNumberFormat="1" applyBorder="1"/>
    <xf numFmtId="0" fontId="0" fillId="0" borderId="0" xfId="0" applyAlignment="1">
      <alignment horizontal="right"/>
    </xf>
    <xf numFmtId="0" fontId="0" fillId="0" borderId="0" xfId="0" applyAlignment="1">
      <alignment horizontal="right" wrapText="1"/>
    </xf>
    <xf numFmtId="164" fontId="0" fillId="0" borderId="2" xfId="0" applyNumberFormat="1" applyBorder="1"/>
    <xf numFmtId="10" fontId="0" fillId="0" borderId="0" xfId="2" applyNumberFormat="1" applyFont="1" applyAlignment="1">
      <alignment horizontal="right"/>
    </xf>
    <xf numFmtId="10" fontId="0" fillId="0" borderId="0" xfId="2" applyNumberFormat="1" applyFont="1" applyBorder="1" applyAlignment="1"/>
    <xf numFmtId="164" fontId="0" fillId="0" borderId="0" xfId="1" applyNumberFormat="1" applyFont="1" applyAlignment="1">
      <alignment horizontal="left"/>
    </xf>
    <xf numFmtId="10" fontId="0" fillId="0" borderId="0" xfId="2" applyNumberFormat="1"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calcChain" Target="calcChain.xml"/><Relationship Id="rId7" Type="http://schemas.openxmlformats.org/officeDocument/2006/relationships/externalLink" Target="externalLinks/externalLink6.xml"/><Relationship Id="rId71"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customXml" Target="../customXml/item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duke-energy.com/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s.eyonespace.ey.com/Documents%20and%20Settings/ot03020/Local%20Settings/Temporary%20Internet%20Files/OLKA/Local%20Settings/Temporary%20Internet%20Files/Content.IE5/5O0ZHLC9/CPL_Sys_Apprs_Workpapers%20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ollaborate.duke-energy.com/Rate%20Case%20Filings/ULHP%20Historical%202001-092/Gas/Data%20Requests/Data%20Requests%2022%20and%20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s.eyonespace.ey.com/Sites/c2cef2b81ebc464ea509db39d8dabb97/Tax%20Year%202020/Duke%20Energy%20Florida,%20LLC_Florida/Returns/Workpapers/CWIP%20Recons/2020%20DEF%20CWIP%20Recon%2004.0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ollaborate.duke-energy.com/ATL01/ATL01/CLIENT/Duke%20Energy%20Corporation%20-%20109878/12/RET/Year-End%20Disclosure/Swift%20and%20Allocation/Allocation_12_31_2012_Disclosure%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ollaborate.duke-energy.com/Duke%20Energy%20Corporation%20-%20109878/14/RET/Year-end%20Disclosure/analysis/Disclosure%20Tool/Output%20&amp;%20Summary%20Tools/2013%20Disclosure%20Tool%20NQP_Patricks%20working%20copy%20v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ollaborate.duke-energy.com/Documents%20and%20Settings/wbbuckl/Local%20Settings/Temporary%20Internet%20Files/Content.Outlook/Y6OZR0HX/Copy%20of%20Emissions%20Pricing%209%2030%2011%20DRAFT%2011%202%2011%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s.eyonespace.ey.com/Users/dwwright/AppData/Local/Microsoft/Windows/Temporary%20Internet%20Files/Content.Outlook/OEBY31UK/Copy%20of%202017%20-%202022%20Budget%20Master%20File%20Upload%204.1%20(12x0%20Chang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ollaborate.duke-energy.com/Accounting.Fuels/Partner%20Accounting/JO%20Allocations%20Tie%20Out/JO2%20Report%202008%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Tax\Tax%20Reporting%20Services\Property%20Tax\Single%20Entity\Progress%20Energy%20Florida\2008\Unit%20Value\PEF%202008%20sysapp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satltpnas01\atl01\ATL01\CLIENT\Duke%20Energy%20Corporation%20-%20109878\12\RET\Year-End%20Disclosure\PGN\Progress%20Allocation%20tool\PGN%20SSERP%20Inactiv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ollaborate.duke-energy.com/123%20Financial%20&amp;%20Regulatory/1%20Mike/Regulatory%20model/2004-2007%20Projections%20060804%20-%20Carol's%20model%20with%20final%20Strat%20plan%20finmo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ollaborate.duke-energy.com/Benefits%20BEN/2013%20Benefit%20Files/DRD/SFAS%20158%20entries/DEBS%20Labor%20Alloc%2012-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collaborate.duke-energy.com/DOCUME~1/PBELL~1.VIN/LOCALS~1/Temp/BftProj%202000%20All%20Ret%20@A65%20Rev.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Returns\XInfo_%20Requests%20Return%20Prep_Gen%20Reports\2015%20Data%20Requests\(%233.4)%20DEC%20Nuclear%20Fuel%20by%20Location_20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collaborate.duke-energy.com/DAVID587/Desktop/duke%20temp%2004%2030%202013/DCS%20updated%20tools/Allocation_05%2017%202013_all%20Duke%20plan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collaborate.duke-energy.com/ATL01/ATL01/CLIENT/Duke%20Energy%20Corporation%20-%20109878/12/RET/PGN%20Purchase%20Accounting/Expense%202013/Updates%20at%203.90%25/SWIFT-%20PGN%20Purchase%20Accounting%20(Poo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ollaborate.duke-energy.com/Corporate%20Accounting/Incentives/2013%20Incentive/Leadership%20Labor%2002-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collaborate.duke-energy.com/DATA/NAM/zaspink/Desktop/Test_Script_Templat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team.duke-energy.com/Program%20Controls/Re-Balancing%20Report/2016/2017%20Budgeting/2017%20GS%20Budgeting.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collaborate.duke-energy.com/ATL01/Duke%20Energy%20Corporation%20-%20109878/12/RET/Year-End%20Disclosure/PGN/Progress%20Allocation%20tool/12%20month/PGN%20SSERP%20Inactives-12%20month.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collaborate.duke-energy.com/Benefits%20BEN/2013%20Benefit%20Files/KJB%202013%20Files/requests/SC%20Rate%20Case/ORS%201-4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collaborate.duke-energy.com/ATL01/D5911/XL123/2010%20Work/Retiree%20Welfare/Budgets%20FY2011%20and%20Later/Duke/2011-%202015%20Duke%20FAS%20106%20Butget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collaborate.duke-energy.com/DOCUME~1/kjordan/LOCALS~1/Temp/C.Documents%20and%20Settings.All%20Users.LNotes.kjordan/Duke%20Benefit%20Projections%202004%20(Budget%20Projection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collaborate.duke-energy.com/Accounting.Fuels/Partner%20Accounting/JO1%20and%20JO2%20reports%202009/Joint%20Owner%20Total%20Costs%20Report%202009%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collaborate.duke-energy.com/Intersystem%20Transaction%20Summary%202007/ATTACHMENTS/0607%20ITS_Intersystem_20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collaborate.duke-energy.com/SLC9532/Docket%20No%20E-100%20Sub%20113/Support%20for%20Cox%20Exhibit%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Documents%20and%20Settings\a78635\Desktop\Duke%20Non-Qual\NQ%20Funding\10.01.2013\RPTX%2008162013%20TOTALS_SSN.XLS" TargetMode="External"/></Relationships>
</file>

<file path=xl/externalLinks/_rels/externalLink52.xml.rels><?xml version="1.0" encoding="UTF-8" standalone="yes"?>
<Relationships xmlns="http://schemas.openxmlformats.org/package/2006/relationships"><Relationship Id="rId2" Type="http://schemas.microsoft.com/office/2019/04/relationships/externalLinkLongPath" Target="https://collaborate.duke-energy.com/ATL01/Duke%20Energy%20Corporation%20-%20109878/10/RET/SWIFT%20Forecasts%20and%20Allocations/Financial%20Reports%20and%20Correspondence/2011%20Budgets%20and%20Forecasts%20(by%20business%20unit)/Legacy%20Cinergy%20All%20Plans.xls?74F1AB0E" TargetMode="External"/><Relationship Id="rId1" Type="http://schemas.openxmlformats.org/officeDocument/2006/relationships/externalLinkPath" Target="file:///\\74F1AB0E\Legacy%20Cinergy%20All%20Plan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collaborate.duke-energy.com/Regulatory%20Planning/Carolina/Retail/COS/2008/TACOS%202008/Tacos%20NC%202008%20AF%20w%202009%20Proj%20DP.vt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collaborate.duke-energy.com/Benefits%20BEN/2016%20Benefits%20Files/Labor%20&amp;%20Benefits/Unproductive/Labor%20Reclass%20JE/UNPD%20Labor%20reclass%2003-201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collaborate.duke-energy.com/Scenarios/J9B1%20(2009%20Budget)/PEC%20-%20J9B1/R_Regulatory/2009%20ES-1%20Projection/Q309%20Projection/ES1%20Q409%20Projection%209_28.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collaborate.duke-energy.com/Energy%20Port%20Strat%20&amp;%20Mgmt/Asset%20Valuation/Market/Models/DOCUME~1/santamej/LOCALS~1/Temp/RatingAgencyBU12-05%20Cin%20Curve%20Base%20C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collaborate.duke-energy.com/corpplng_guest/Regulatory%20Planning/PEC%20Rate%20Case%20Readiness/Cost%20of%20Service%20Automation/InputDepExpEA2009.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CashMgmt\Roy%20Files\Debt%20Portfolio\Roy%20Files\Debt%20Portfolio\Combined_Portfolio_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llaborate.duke-energy.com/SLG/See%20Annual%20Fuel%20Filings%20Folder/2009%20Forecasts%20-%20Fall/Prelim%20for%20Forecast_SC%202008%20Fuel%20Filing%208-12-0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collaborate.duke-energy.com/Benefits%20BEN/2015%20Benefits%20Files/Exec%20Ben%20&amp;%20Def%20Comp/DE%20Grantor%20Tr/NQ/HR/NonQual%20Totals%2007%2001%202015.xlsx"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https://collaborate.duke-energy.com/finrpt/Reporting/Progress%20merger/S-4%20and%208-K%20Pro%20Forma%20Financial%20Statements/2012.03.31%20Stock%20Price%20Update%20(Q1%202012%2010-Q%20Acq%20FN)/Progress%20Data%20Requests%20Q1%202012/PGN%20Debt%20Fair%20Value%20Info%203.31.12%20-%20from%20PWC.xlsx?B31B3A48" TargetMode="External"/><Relationship Id="rId1" Type="http://schemas.openxmlformats.org/officeDocument/2006/relationships/externalLinkPath" Target="file:///\\B31B3A48\PGN%20Debt%20Fair%20Value%20Info%203.31.12%20-%20from%20PWC.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collaborate.duke-energy.com/Documents%20and%20Settings/NVSiehr/My%20Documents/CARG%20Issues/Merger/S-4/June%2030%20Valuation%20Date/PGN%20Data%20Requests/PwC_PGN%20Debt%20info%206.30.11%20DRAFT%20unlinked.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collaborate.duke-energy.com/DOCUME~1/NVSiehr/LOCALS~1/Temp/Temporary%20Directory%201%20for%20Pro%20forma%20financials%20-%20March%2031%202011_v2%201_xlsx.zip/Progress_reclassed_financials%203.31.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OR Estimate"/>
      <sheetName val="State Apportionment"/>
      <sheetName val="Asset - 1048 Report"/>
      <sheetName val="CWIP"/>
      <sheetName val="Accum Depr"/>
      <sheetName val="Pollution Control"/>
      <sheetName val="Fort Bragg Property"/>
      <sheetName val="Prepayments"/>
      <sheetName val="Intangibles"/>
      <sheetName val="Intangibles Ws"/>
      <sheetName val="FUEL CASKS and Railcars"/>
      <sheetName val="Vehicles"/>
      <sheetName val="Nuclear and Fossil Fuel Inven"/>
      <sheetName val="Fuel Inventories WS"/>
      <sheetName val="physical loc_net (2)"/>
      <sheetName val="physical loc_net"/>
      <sheetName val="Leased Property"/>
      <sheetName val="Mobile Offices"/>
      <sheetName val="LP Cost Dist Ws"/>
      <sheetName val="SC-Manuf Exempt"/>
      <sheetName val="NC Non-System Final"/>
      <sheetName val="SC Non-System Final"/>
      <sheetName val="SC-Easements"/>
      <sheetName val="Easements WS"/>
      <sheetName val="Mkt Prices"/>
      <sheetName val="M&amp;S Inventories"/>
      <sheetName val="M&amp;S Inventories WS"/>
      <sheetName val="M&amp;S Tax Dist WS"/>
      <sheetName val="PEC "/>
      <sheetName val="FERC 101 Recon"/>
      <sheetName val="T &amp; D Miles by St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REQUEST 18b"/>
      <sheetName val="DR #22 $$"/>
      <sheetName val="DR #22 MCF"/>
      <sheetName val="DR #23"/>
    </sheetNames>
    <sheetDataSet>
      <sheetData sheetId="0">
        <row r="3">
          <cell r="C3" t="str">
            <v>Rev</v>
          </cell>
          <cell r="E3">
            <v>43225209</v>
          </cell>
          <cell r="G3">
            <v>43245028</v>
          </cell>
          <cell r="I3">
            <v>72852624</v>
          </cell>
          <cell r="K3">
            <v>74539760</v>
          </cell>
          <cell r="M3">
            <v>40255130</v>
          </cell>
          <cell r="O3">
            <v>44716416</v>
          </cell>
        </row>
        <row r="4">
          <cell r="E4">
            <v>22918789</v>
          </cell>
          <cell r="G4">
            <v>21242524</v>
          </cell>
          <cell r="I4">
            <v>0</v>
          </cell>
          <cell r="K4">
            <v>0</v>
          </cell>
          <cell r="M4">
            <v>17769358</v>
          </cell>
          <cell r="O4">
            <v>18378840</v>
          </cell>
        </row>
        <row r="5">
          <cell r="E5">
            <v>2889236</v>
          </cell>
          <cell r="G5">
            <v>2767618</v>
          </cell>
          <cell r="I5">
            <v>0</v>
          </cell>
          <cell r="K5">
            <v>0</v>
          </cell>
          <cell r="M5">
            <v>2455857</v>
          </cell>
          <cell r="O5">
            <v>2586227</v>
          </cell>
        </row>
        <row r="6">
          <cell r="E6">
            <v>101731</v>
          </cell>
          <cell r="G6">
            <v>91777</v>
          </cell>
          <cell r="I6">
            <v>0</v>
          </cell>
          <cell r="K6">
            <v>0</v>
          </cell>
          <cell r="M6">
            <v>75822</v>
          </cell>
          <cell r="O6">
            <v>36806</v>
          </cell>
        </row>
        <row r="7">
          <cell r="E7">
            <v>35283</v>
          </cell>
          <cell r="G7">
            <v>22055</v>
          </cell>
          <cell r="I7">
            <v>0</v>
          </cell>
          <cell r="K7">
            <v>0</v>
          </cell>
          <cell r="M7">
            <v>23102</v>
          </cell>
          <cell r="O7">
            <v>21949</v>
          </cell>
        </row>
        <row r="8">
          <cell r="E8">
            <v>653592</v>
          </cell>
          <cell r="G8">
            <v>567150</v>
          </cell>
          <cell r="I8">
            <v>687732</v>
          </cell>
          <cell r="K8">
            <v>672037</v>
          </cell>
          <cell r="M8">
            <v>552304</v>
          </cell>
          <cell r="O8">
            <v>605022</v>
          </cell>
        </row>
        <row r="9">
          <cell r="E9">
            <v>261694</v>
          </cell>
          <cell r="G9">
            <v>235188</v>
          </cell>
          <cell r="I9">
            <v>615940</v>
          </cell>
          <cell r="K9">
            <v>217879</v>
          </cell>
          <cell r="M9">
            <v>213921</v>
          </cell>
          <cell r="O9">
            <v>288912</v>
          </cell>
        </row>
        <row r="10">
          <cell r="E10">
            <v>1759557</v>
          </cell>
          <cell r="G10">
            <v>2062325</v>
          </cell>
          <cell r="I10">
            <v>2656682</v>
          </cell>
          <cell r="K10">
            <v>3372942</v>
          </cell>
          <cell r="M10">
            <v>3998668</v>
          </cell>
          <cell r="O10">
            <v>4073517</v>
          </cell>
        </row>
        <row r="11">
          <cell r="E11">
            <v>99892</v>
          </cell>
          <cell r="G11">
            <v>42240</v>
          </cell>
          <cell r="I11">
            <v>34176</v>
          </cell>
          <cell r="K11">
            <v>34176</v>
          </cell>
          <cell r="M11">
            <v>34176</v>
          </cell>
          <cell r="O11">
            <v>34176</v>
          </cell>
        </row>
        <row r="12">
          <cell r="E12">
            <v>26096</v>
          </cell>
          <cell r="G12">
            <v>12173</v>
          </cell>
          <cell r="I12">
            <v>20342</v>
          </cell>
          <cell r="K12">
            <v>10742</v>
          </cell>
          <cell r="M12">
            <v>75191</v>
          </cell>
          <cell r="O12">
            <v>-14056</v>
          </cell>
        </row>
        <row r="13">
          <cell r="E13">
            <v>3788</v>
          </cell>
          <cell r="G13">
            <v>5094</v>
          </cell>
          <cell r="I13">
            <v>9051</v>
          </cell>
          <cell r="K13">
            <v>714</v>
          </cell>
          <cell r="M13">
            <v>0</v>
          </cell>
          <cell r="O13">
            <v>0</v>
          </cell>
        </row>
        <row r="14">
          <cell r="E14">
            <v>8565</v>
          </cell>
          <cell r="G14">
            <v>5574</v>
          </cell>
          <cell r="I14">
            <v>12949</v>
          </cell>
          <cell r="K14">
            <v>7875</v>
          </cell>
          <cell r="M14">
            <v>3001</v>
          </cell>
          <cell r="O14">
            <v>1298</v>
          </cell>
        </row>
        <row r="15">
          <cell r="E15">
            <v>14540</v>
          </cell>
          <cell r="G15">
            <v>3036</v>
          </cell>
          <cell r="I15">
            <v>1424</v>
          </cell>
          <cell r="K15">
            <v>1263</v>
          </cell>
          <cell r="M15">
            <v>385</v>
          </cell>
          <cell r="O15">
            <v>240</v>
          </cell>
        </row>
        <row r="16">
          <cell r="E16">
            <v>6107</v>
          </cell>
          <cell r="G16">
            <v>6702</v>
          </cell>
          <cell r="I16">
            <v>7424</v>
          </cell>
          <cell r="K16">
            <v>43511</v>
          </cell>
          <cell r="M16">
            <v>30680</v>
          </cell>
          <cell r="O16">
            <v>41405</v>
          </cell>
        </row>
        <row r="17">
          <cell r="E17">
            <v>201463</v>
          </cell>
          <cell r="G17">
            <v>12769</v>
          </cell>
          <cell r="I17">
            <v>149692</v>
          </cell>
          <cell r="K17">
            <v>92905</v>
          </cell>
          <cell r="M17">
            <v>66835</v>
          </cell>
          <cell r="O17">
            <v>22819</v>
          </cell>
        </row>
        <row r="18">
          <cell r="E18">
            <v>20493</v>
          </cell>
          <cell r="G18">
            <v>33941</v>
          </cell>
          <cell r="I18">
            <v>-46</v>
          </cell>
          <cell r="K18">
            <v>13822</v>
          </cell>
          <cell r="M18">
            <v>5964</v>
          </cell>
          <cell r="O18">
            <v>12265</v>
          </cell>
        </row>
        <row r="19">
          <cell r="E19">
            <v>632</v>
          </cell>
          <cell r="G19">
            <v>339</v>
          </cell>
          <cell r="I19">
            <v>0</v>
          </cell>
          <cell r="K19">
            <v>0</v>
          </cell>
          <cell r="M19">
            <v>0</v>
          </cell>
          <cell r="O19">
            <v>0</v>
          </cell>
        </row>
        <row r="20">
          <cell r="E20">
            <v>3185</v>
          </cell>
          <cell r="G20">
            <v>3035</v>
          </cell>
          <cell r="I20">
            <v>157</v>
          </cell>
          <cell r="K20">
            <v>0</v>
          </cell>
          <cell r="M20">
            <v>0</v>
          </cell>
          <cell r="O20">
            <v>0</v>
          </cell>
        </row>
        <row r="21">
          <cell r="E21">
            <v>9212</v>
          </cell>
          <cell r="G21">
            <v>18879</v>
          </cell>
          <cell r="I21">
            <v>43213</v>
          </cell>
          <cell r="K21">
            <v>4595</v>
          </cell>
          <cell r="M21">
            <v>4168</v>
          </cell>
          <cell r="O21">
            <v>3346</v>
          </cell>
        </row>
        <row r="22">
          <cell r="E22">
            <v>40868582</v>
          </cell>
          <cell r="G22">
            <v>36805292</v>
          </cell>
          <cell r="I22">
            <v>48833455</v>
          </cell>
          <cell r="K22">
            <v>42885049</v>
          </cell>
          <cell r="M22">
            <v>32293759</v>
          </cell>
          <cell r="O22">
            <v>32960787</v>
          </cell>
        </row>
        <row r="23">
          <cell r="E23">
            <v>353562</v>
          </cell>
          <cell r="G23">
            <v>-18064</v>
          </cell>
          <cell r="I23">
            <v>24791</v>
          </cell>
          <cell r="K23">
            <v>34049</v>
          </cell>
          <cell r="M23">
            <v>3551</v>
          </cell>
          <cell r="O23">
            <v>17256</v>
          </cell>
        </row>
        <row r="24">
          <cell r="E24">
            <v>-781851</v>
          </cell>
          <cell r="G24">
            <v>-276337</v>
          </cell>
          <cell r="I24">
            <v>-7353260</v>
          </cell>
          <cell r="K24">
            <v>1328328</v>
          </cell>
          <cell r="M24">
            <v>709279</v>
          </cell>
          <cell r="O24">
            <v>1545163</v>
          </cell>
        </row>
        <row r="25">
          <cell r="E25">
            <v>67889</v>
          </cell>
          <cell r="G25">
            <v>234435</v>
          </cell>
          <cell r="I25">
            <v>-319717</v>
          </cell>
          <cell r="K25">
            <v>106420</v>
          </cell>
          <cell r="M25">
            <v>-202771</v>
          </cell>
          <cell r="O25">
            <v>166805</v>
          </cell>
        </row>
        <row r="26">
          <cell r="E26">
            <v>352051</v>
          </cell>
          <cell r="G26">
            <v>389334</v>
          </cell>
          <cell r="I26">
            <v>518063</v>
          </cell>
          <cell r="K26">
            <v>438249</v>
          </cell>
          <cell r="M26">
            <v>384446</v>
          </cell>
          <cell r="O26">
            <v>469187</v>
          </cell>
        </row>
        <row r="27">
          <cell r="E27">
            <v>0</v>
          </cell>
          <cell r="G27">
            <v>0</v>
          </cell>
          <cell r="I27">
            <v>-205</v>
          </cell>
          <cell r="K27">
            <v>7</v>
          </cell>
          <cell r="M27">
            <v>0</v>
          </cell>
          <cell r="O27">
            <v>0</v>
          </cell>
        </row>
        <row r="28">
          <cell r="E28">
            <v>448549</v>
          </cell>
          <cell r="G28">
            <v>417480</v>
          </cell>
          <cell r="I28">
            <v>239443</v>
          </cell>
          <cell r="K28">
            <v>225215</v>
          </cell>
          <cell r="M28">
            <v>298882</v>
          </cell>
          <cell r="O28">
            <v>214116</v>
          </cell>
        </row>
        <row r="29">
          <cell r="E29">
            <v>56540</v>
          </cell>
          <cell r="G29">
            <v>44071</v>
          </cell>
          <cell r="I29">
            <v>109503</v>
          </cell>
          <cell r="K29">
            <v>70925</v>
          </cell>
          <cell r="M29">
            <v>54646</v>
          </cell>
          <cell r="O29">
            <v>59118</v>
          </cell>
        </row>
        <row r="30">
          <cell r="E30">
            <v>1100806</v>
          </cell>
          <cell r="G30">
            <v>715080</v>
          </cell>
          <cell r="I30">
            <v>739555</v>
          </cell>
          <cell r="K30">
            <v>876817</v>
          </cell>
          <cell r="M30">
            <v>708744</v>
          </cell>
          <cell r="O30">
            <v>863611</v>
          </cell>
        </row>
        <row r="31">
          <cell r="E31">
            <v>95706</v>
          </cell>
          <cell r="G31">
            <v>97361</v>
          </cell>
          <cell r="I31">
            <v>81073</v>
          </cell>
          <cell r="K31">
            <v>45042</v>
          </cell>
          <cell r="M31">
            <v>48361</v>
          </cell>
          <cell r="O31">
            <v>29777</v>
          </cell>
        </row>
        <row r="32">
          <cell r="E32">
            <v>17460</v>
          </cell>
          <cell r="G32">
            <v>16057</v>
          </cell>
          <cell r="I32">
            <v>16567</v>
          </cell>
          <cell r="K32">
            <v>11772</v>
          </cell>
          <cell r="M32">
            <v>18267</v>
          </cell>
          <cell r="O32">
            <v>17458</v>
          </cell>
        </row>
        <row r="33">
          <cell r="E33">
            <v>0</v>
          </cell>
          <cell r="G33">
            <v>0</v>
          </cell>
          <cell r="I33">
            <v>158</v>
          </cell>
          <cell r="K33">
            <v>0</v>
          </cell>
          <cell r="M33">
            <v>0</v>
          </cell>
          <cell r="O33">
            <v>0</v>
          </cell>
        </row>
        <row r="34">
          <cell r="E34">
            <v>634236</v>
          </cell>
          <cell r="G34">
            <v>595567</v>
          </cell>
          <cell r="I34">
            <v>403608</v>
          </cell>
          <cell r="K34">
            <v>225592</v>
          </cell>
          <cell r="M34">
            <v>391652</v>
          </cell>
          <cell r="O34">
            <v>248620</v>
          </cell>
        </row>
        <row r="35">
          <cell r="E35">
            <v>587785</v>
          </cell>
          <cell r="G35">
            <v>500110</v>
          </cell>
          <cell r="I35">
            <v>463558</v>
          </cell>
          <cell r="K35">
            <v>314879</v>
          </cell>
          <cell r="M35">
            <v>408849</v>
          </cell>
          <cell r="O35">
            <v>393687</v>
          </cell>
        </row>
        <row r="36">
          <cell r="E36">
            <v>1394613</v>
          </cell>
          <cell r="G36">
            <v>1060260</v>
          </cell>
          <cell r="I36">
            <v>1419525</v>
          </cell>
          <cell r="K36">
            <v>831759</v>
          </cell>
          <cell r="M36">
            <v>769743</v>
          </cell>
          <cell r="O36">
            <v>1004448</v>
          </cell>
        </row>
        <row r="37">
          <cell r="E37">
            <v>392281</v>
          </cell>
          <cell r="G37">
            <v>406451</v>
          </cell>
          <cell r="I37">
            <v>387624</v>
          </cell>
          <cell r="K37">
            <v>387624</v>
          </cell>
          <cell r="M37">
            <v>387624</v>
          </cell>
          <cell r="O37">
            <v>387624</v>
          </cell>
        </row>
        <row r="38">
          <cell r="E38">
            <v>115677</v>
          </cell>
          <cell r="G38">
            <v>104429</v>
          </cell>
          <cell r="I38">
            <v>37892</v>
          </cell>
          <cell r="K38">
            <v>171870</v>
          </cell>
          <cell r="M38">
            <v>80818</v>
          </cell>
          <cell r="O38">
            <v>81299</v>
          </cell>
        </row>
        <row r="39">
          <cell r="E39">
            <v>774489</v>
          </cell>
          <cell r="G39">
            <v>605545</v>
          </cell>
          <cell r="I39">
            <v>970728</v>
          </cell>
          <cell r="K39">
            <v>1094575</v>
          </cell>
          <cell r="M39">
            <v>1149399</v>
          </cell>
          <cell r="O39">
            <v>1482574</v>
          </cell>
        </row>
        <row r="40">
          <cell r="E40">
            <v>63818</v>
          </cell>
          <cell r="G40">
            <v>42952</v>
          </cell>
          <cell r="I40">
            <v>93712</v>
          </cell>
          <cell r="K40">
            <v>23252</v>
          </cell>
          <cell r="M40">
            <v>46575</v>
          </cell>
          <cell r="O40">
            <v>35417</v>
          </cell>
        </row>
        <row r="41">
          <cell r="E41">
            <v>1488</v>
          </cell>
          <cell r="G41">
            <v>2917</v>
          </cell>
          <cell r="I41">
            <v>744</v>
          </cell>
          <cell r="K41">
            <v>1074</v>
          </cell>
          <cell r="M41">
            <v>103</v>
          </cell>
          <cell r="O41">
            <v>380</v>
          </cell>
        </row>
        <row r="42">
          <cell r="E42">
            <v>367</v>
          </cell>
          <cell r="G42">
            <v>325</v>
          </cell>
          <cell r="I42">
            <v>218</v>
          </cell>
          <cell r="K42">
            <v>0</v>
          </cell>
          <cell r="M42">
            <v>0</v>
          </cell>
          <cell r="O42">
            <v>0</v>
          </cell>
        </row>
        <row r="43">
          <cell r="E43">
            <v>367909</v>
          </cell>
          <cell r="G43">
            <v>290971</v>
          </cell>
          <cell r="I43">
            <v>314140</v>
          </cell>
          <cell r="K43">
            <v>550384</v>
          </cell>
          <cell r="M43">
            <v>345342</v>
          </cell>
          <cell r="O43">
            <v>265001</v>
          </cell>
        </row>
        <row r="44">
          <cell r="E44">
            <v>223536</v>
          </cell>
          <cell r="G44">
            <v>299034</v>
          </cell>
          <cell r="I44">
            <v>254015</v>
          </cell>
          <cell r="K44">
            <v>244849</v>
          </cell>
          <cell r="M44">
            <v>218345</v>
          </cell>
          <cell r="O44">
            <v>209395</v>
          </cell>
        </row>
        <row r="45">
          <cell r="E45">
            <v>28120</v>
          </cell>
          <cell r="G45">
            <v>34480</v>
          </cell>
          <cell r="I45">
            <v>53198</v>
          </cell>
          <cell r="K45">
            <v>-31999</v>
          </cell>
          <cell r="M45">
            <v>-48927</v>
          </cell>
          <cell r="O45">
            <v>-18357</v>
          </cell>
        </row>
        <row r="46">
          <cell r="E46">
            <v>145561</v>
          </cell>
          <cell r="G46">
            <v>119910</v>
          </cell>
          <cell r="I46">
            <v>198306</v>
          </cell>
          <cell r="K46">
            <v>270079</v>
          </cell>
          <cell r="M46">
            <v>288730</v>
          </cell>
          <cell r="O46">
            <v>207438</v>
          </cell>
        </row>
        <row r="47">
          <cell r="E47">
            <v>548990</v>
          </cell>
          <cell r="G47">
            <v>537719</v>
          </cell>
          <cell r="I47">
            <v>447508</v>
          </cell>
          <cell r="K47">
            <v>398116</v>
          </cell>
          <cell r="M47">
            <v>454256</v>
          </cell>
          <cell r="O47">
            <v>529383</v>
          </cell>
        </row>
        <row r="48">
          <cell r="E48">
            <v>1515729</v>
          </cell>
          <cell r="G48">
            <v>1441221</v>
          </cell>
          <cell r="I48">
            <v>1481427</v>
          </cell>
          <cell r="K48">
            <v>1215410</v>
          </cell>
          <cell r="M48">
            <v>1135335</v>
          </cell>
          <cell r="O48">
            <v>1288087</v>
          </cell>
        </row>
        <row r="49">
          <cell r="E49">
            <v>818365</v>
          </cell>
          <cell r="G49">
            <v>963985</v>
          </cell>
          <cell r="I49">
            <v>620014</v>
          </cell>
          <cell r="K49">
            <v>504032</v>
          </cell>
          <cell r="M49">
            <v>536946</v>
          </cell>
          <cell r="O49">
            <v>643379</v>
          </cell>
        </row>
        <row r="50">
          <cell r="E50">
            <v>9882</v>
          </cell>
          <cell r="G50">
            <v>8792</v>
          </cell>
          <cell r="I50">
            <v>3428</v>
          </cell>
          <cell r="K50">
            <v>1113</v>
          </cell>
          <cell r="M50">
            <v>0</v>
          </cell>
          <cell r="O50">
            <v>0</v>
          </cell>
        </row>
        <row r="51">
          <cell r="E51">
            <v>111357</v>
          </cell>
          <cell r="G51">
            <v>82524</v>
          </cell>
          <cell r="I51">
            <v>55230</v>
          </cell>
          <cell r="K51">
            <v>22528</v>
          </cell>
          <cell r="M51">
            <v>21572</v>
          </cell>
          <cell r="O51">
            <v>27977</v>
          </cell>
        </row>
        <row r="52">
          <cell r="E52">
            <v>708494</v>
          </cell>
          <cell r="G52">
            <v>681305</v>
          </cell>
          <cell r="I52">
            <v>540261</v>
          </cell>
          <cell r="K52">
            <v>330341</v>
          </cell>
          <cell r="M52">
            <v>76795</v>
          </cell>
          <cell r="O52">
            <v>167419</v>
          </cell>
        </row>
        <row r="53">
          <cell r="E53">
            <v>40098</v>
          </cell>
          <cell r="G53">
            <v>26409</v>
          </cell>
          <cell r="I53">
            <v>4800</v>
          </cell>
          <cell r="K53">
            <v>6201</v>
          </cell>
          <cell r="M53">
            <v>3082</v>
          </cell>
          <cell r="O53">
            <v>4468</v>
          </cell>
        </row>
        <row r="54">
          <cell r="E54">
            <v>0</v>
          </cell>
          <cell r="G54">
            <v>0</v>
          </cell>
          <cell r="I54">
            <v>52</v>
          </cell>
          <cell r="K54">
            <v>3469</v>
          </cell>
          <cell r="M54">
            <v>2612</v>
          </cell>
          <cell r="O54">
            <v>0</v>
          </cell>
        </row>
        <row r="55">
          <cell r="E55">
            <v>16410</v>
          </cell>
          <cell r="G55">
            <v>7714</v>
          </cell>
          <cell r="I55">
            <v>40714</v>
          </cell>
          <cell r="K55">
            <v>630695</v>
          </cell>
          <cell r="M55">
            <v>402177</v>
          </cell>
          <cell r="O55">
            <v>269896</v>
          </cell>
        </row>
        <row r="56">
          <cell r="E56">
            <v>117250</v>
          </cell>
          <cell r="G56">
            <v>85258</v>
          </cell>
          <cell r="I56">
            <v>79095</v>
          </cell>
          <cell r="K56">
            <v>1307</v>
          </cell>
          <cell r="M56">
            <v>-11</v>
          </cell>
          <cell r="O56">
            <v>0</v>
          </cell>
        </row>
        <row r="57">
          <cell r="E57">
            <v>4028</v>
          </cell>
          <cell r="G57">
            <v>1799</v>
          </cell>
          <cell r="I57">
            <v>0</v>
          </cell>
          <cell r="K57">
            <v>25</v>
          </cell>
          <cell r="M57">
            <v>163</v>
          </cell>
          <cell r="O57">
            <v>1654</v>
          </cell>
        </row>
        <row r="58">
          <cell r="E58">
            <v>0</v>
          </cell>
          <cell r="G58">
            <v>0</v>
          </cell>
          <cell r="I58">
            <v>471</v>
          </cell>
          <cell r="K58">
            <v>103</v>
          </cell>
          <cell r="M58">
            <v>0</v>
          </cell>
          <cell r="O58">
            <v>0</v>
          </cell>
        </row>
        <row r="59">
          <cell r="E59">
            <v>1770168</v>
          </cell>
          <cell r="G59">
            <v>1178128</v>
          </cell>
          <cell r="I59">
            <v>1734763</v>
          </cell>
          <cell r="K59">
            <v>2056388</v>
          </cell>
          <cell r="M59">
            <v>1897498</v>
          </cell>
          <cell r="O59">
            <v>1929728</v>
          </cell>
        </row>
        <row r="60">
          <cell r="E60">
            <v>641721</v>
          </cell>
          <cell r="G60">
            <v>979920</v>
          </cell>
          <cell r="I60">
            <v>607582</v>
          </cell>
          <cell r="K60">
            <v>1087710</v>
          </cell>
          <cell r="M60">
            <v>873820</v>
          </cell>
          <cell r="O60">
            <v>725169</v>
          </cell>
        </row>
        <row r="61">
          <cell r="E61">
            <v>-419139</v>
          </cell>
          <cell r="G61">
            <v>-273916</v>
          </cell>
          <cell r="I61">
            <v>-10060</v>
          </cell>
          <cell r="K61">
            <v>-6277</v>
          </cell>
          <cell r="M61">
            <v>-2176</v>
          </cell>
          <cell r="O61">
            <v>0</v>
          </cell>
        </row>
        <row r="62">
          <cell r="E62">
            <v>42281</v>
          </cell>
          <cell r="G62">
            <v>86245</v>
          </cell>
          <cell r="I62">
            <v>335259</v>
          </cell>
          <cell r="K62">
            <v>801064</v>
          </cell>
          <cell r="M62">
            <v>935154</v>
          </cell>
          <cell r="O62">
            <v>363785</v>
          </cell>
        </row>
        <row r="63">
          <cell r="E63">
            <v>13215</v>
          </cell>
          <cell r="G63">
            <v>9683</v>
          </cell>
          <cell r="I63">
            <v>19913</v>
          </cell>
          <cell r="K63">
            <v>15061</v>
          </cell>
          <cell r="M63">
            <v>6568</v>
          </cell>
          <cell r="O63">
            <v>9475</v>
          </cell>
        </row>
        <row r="64">
          <cell r="E64">
            <v>213168</v>
          </cell>
          <cell r="G64">
            <v>509176</v>
          </cell>
          <cell r="I64">
            <v>-234761</v>
          </cell>
          <cell r="K64">
            <v>40506</v>
          </cell>
          <cell r="M64">
            <v>116731</v>
          </cell>
          <cell r="O64">
            <v>385807</v>
          </cell>
        </row>
        <row r="65">
          <cell r="E65">
            <v>1717604</v>
          </cell>
          <cell r="G65">
            <v>1975951</v>
          </cell>
          <cell r="I65">
            <v>2614494</v>
          </cell>
          <cell r="K65">
            <v>2586783</v>
          </cell>
          <cell r="M65">
            <v>2127632</v>
          </cell>
          <cell r="O65">
            <v>1998801</v>
          </cell>
        </row>
        <row r="66">
          <cell r="E66">
            <v>36908</v>
          </cell>
          <cell r="G66">
            <v>34148</v>
          </cell>
          <cell r="I66">
            <v>67683</v>
          </cell>
          <cell r="K66">
            <v>90071</v>
          </cell>
          <cell r="M66">
            <v>69494</v>
          </cell>
          <cell r="O66">
            <v>8647</v>
          </cell>
        </row>
        <row r="67">
          <cell r="E67">
            <v>-128973</v>
          </cell>
          <cell r="G67">
            <v>-112688</v>
          </cell>
          <cell r="I67">
            <v>-68329</v>
          </cell>
          <cell r="K67">
            <v>-84454</v>
          </cell>
          <cell r="M67">
            <v>-69609</v>
          </cell>
          <cell r="O67">
            <v>-46898</v>
          </cell>
        </row>
        <row r="68">
          <cell r="E68">
            <v>250857</v>
          </cell>
          <cell r="G68">
            <v>200206</v>
          </cell>
          <cell r="I68">
            <v>156576</v>
          </cell>
          <cell r="K68">
            <v>252405</v>
          </cell>
          <cell r="M68">
            <v>372560</v>
          </cell>
          <cell r="O68">
            <v>520251</v>
          </cell>
        </row>
        <row r="69">
          <cell r="E69">
            <v>840553</v>
          </cell>
          <cell r="G69">
            <v>863034</v>
          </cell>
          <cell r="I69">
            <v>1060991</v>
          </cell>
          <cell r="K69">
            <v>421300</v>
          </cell>
          <cell r="M69">
            <v>1033613</v>
          </cell>
          <cell r="O69">
            <v>1248110</v>
          </cell>
        </row>
        <row r="70">
          <cell r="E70">
            <v>196831</v>
          </cell>
          <cell r="G70">
            <v>137906</v>
          </cell>
          <cell r="I70">
            <v>165107</v>
          </cell>
          <cell r="K70">
            <v>166909</v>
          </cell>
          <cell r="M70">
            <v>191823</v>
          </cell>
          <cell r="O70">
            <v>145982</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Acct"/>
      <sheetName val="CWIP Recon"/>
      <sheetName val="HFM"/>
      <sheetName val="DEF 2020 Preallo CWIP"/>
      <sheetName val="Toad File"/>
      <sheetName val="CWIP Variance Detail"/>
      <sheetName val="DEF-FL"/>
      <sheetName val="DEF-NC"/>
      <sheetName val="NC Asset locations"/>
      <sheetName val="FL Asset Locations"/>
      <sheetName val="OH Default State"/>
      <sheetName val="Complete Project Listing"/>
      <sheetName val="Xref"/>
    </sheetNames>
    <sheetDataSet>
      <sheetData sheetId="0"/>
      <sheetData sheetId="1"/>
      <sheetData sheetId="2">
        <row r="11">
          <cell r="B11" t="str">
            <v>50220</v>
          </cell>
          <cell r="C11" t="str">
            <v>50221</v>
          </cell>
          <cell r="D11" t="str">
            <v>50222</v>
          </cell>
          <cell r="E11" t="str">
            <v>50225</v>
          </cell>
          <cell r="F11" t="str">
            <v>50226</v>
          </cell>
          <cell r="G11" t="str">
            <v>50227</v>
          </cell>
          <cell r="H11" t="str">
            <v>50224</v>
          </cell>
          <cell r="I11" t="str">
            <v>50250</v>
          </cell>
        </row>
        <row r="12">
          <cell r="A12" t="str">
            <v>0105100</v>
          </cell>
          <cell r="B12">
            <v>0</v>
          </cell>
          <cell r="C12">
            <v>0</v>
          </cell>
          <cell r="D12">
            <v>0</v>
          </cell>
          <cell r="E12">
            <v>395833</v>
          </cell>
          <cell r="F12">
            <v>1418237.91</v>
          </cell>
          <cell r="G12">
            <v>0</v>
          </cell>
          <cell r="H12">
            <v>0</v>
          </cell>
          <cell r="I12">
            <v>0</v>
          </cell>
        </row>
        <row r="13">
          <cell r="A13" t="str">
            <v>0105200</v>
          </cell>
          <cell r="B13">
            <v>27667950</v>
          </cell>
          <cell r="C13">
            <v>2522029</v>
          </cell>
          <cell r="D13">
            <v>2884963.74</v>
          </cell>
          <cell r="E13">
            <v>66404373.119999997</v>
          </cell>
          <cell r="F13">
            <v>34458900.549999997</v>
          </cell>
          <cell r="G13">
            <v>0</v>
          </cell>
          <cell r="H13">
            <v>0</v>
          </cell>
          <cell r="I13">
            <v>0</v>
          </cell>
        </row>
        <row r="14">
          <cell r="A14" t="str">
            <v>0105300</v>
          </cell>
          <cell r="B14">
            <v>0</v>
          </cell>
          <cell r="C14">
            <v>0</v>
          </cell>
          <cell r="D14">
            <v>0</v>
          </cell>
          <cell r="E14">
            <v>0</v>
          </cell>
          <cell r="F14">
            <v>222328.34</v>
          </cell>
          <cell r="G14">
            <v>0</v>
          </cell>
          <cell r="H14">
            <v>0</v>
          </cell>
          <cell r="I14">
            <v>0</v>
          </cell>
        </row>
        <row r="15">
          <cell r="A15" t="str">
            <v>0121500</v>
          </cell>
          <cell r="B15">
            <v>0</v>
          </cell>
          <cell r="C15">
            <v>0</v>
          </cell>
          <cell r="D15">
            <v>0</v>
          </cell>
          <cell r="E15">
            <v>0</v>
          </cell>
          <cell r="F15">
            <v>0</v>
          </cell>
          <cell r="G15">
            <v>843337.12</v>
          </cell>
          <cell r="H15">
            <v>0</v>
          </cell>
          <cell r="I15">
            <v>0</v>
          </cell>
        </row>
        <row r="16">
          <cell r="A16" t="str">
            <v>0107000</v>
          </cell>
          <cell r="B16">
            <v>30052252.894000001</v>
          </cell>
          <cell r="C16">
            <v>22287178.609000001</v>
          </cell>
          <cell r="D16">
            <v>152259359.94999999</v>
          </cell>
          <cell r="E16">
            <v>68043.97</v>
          </cell>
          <cell r="F16">
            <v>774400056.92400002</v>
          </cell>
          <cell r="G16">
            <v>34332580.196000002</v>
          </cell>
          <cell r="H16">
            <v>0</v>
          </cell>
          <cell r="I16">
            <v>0</v>
          </cell>
        </row>
        <row r="17">
          <cell r="A17" t="str">
            <v>0107004</v>
          </cell>
          <cell r="B17">
            <v>1436168.56</v>
          </cell>
          <cell r="C17">
            <v>120949.62</v>
          </cell>
          <cell r="D17">
            <v>403517.35</v>
          </cell>
          <cell r="E17">
            <v>0</v>
          </cell>
          <cell r="F17">
            <v>9038056.4000000004</v>
          </cell>
          <cell r="G17">
            <v>8182816.0899999999</v>
          </cell>
          <cell r="H17">
            <v>0</v>
          </cell>
          <cell r="I17">
            <v>0</v>
          </cell>
        </row>
        <row r="18">
          <cell r="A18" t="str">
            <v>0108630</v>
          </cell>
          <cell r="B18">
            <v>0</v>
          </cell>
          <cell r="C18">
            <v>0</v>
          </cell>
          <cell r="D18">
            <v>0</v>
          </cell>
          <cell r="E18">
            <v>-5.44</v>
          </cell>
          <cell r="F18">
            <v>0</v>
          </cell>
          <cell r="G18">
            <v>0</v>
          </cell>
          <cell r="H18">
            <v>0</v>
          </cell>
          <cell r="I18">
            <v>0</v>
          </cell>
        </row>
        <row r="19">
          <cell r="A19" t="str">
            <v>0183000</v>
          </cell>
          <cell r="B19">
            <v>1803.26</v>
          </cell>
          <cell r="C19">
            <v>3129.64</v>
          </cell>
          <cell r="D19">
            <v>1293029.7</v>
          </cell>
          <cell r="E19">
            <v>0</v>
          </cell>
          <cell r="F19">
            <v>0</v>
          </cell>
          <cell r="G19">
            <v>0</v>
          </cell>
          <cell r="H19">
            <v>0</v>
          </cell>
          <cell r="I19">
            <v>0</v>
          </cell>
        </row>
        <row r="20">
          <cell r="A20" t="str">
            <v>0108600</v>
          </cell>
          <cell r="B20">
            <v>-365777980.44</v>
          </cell>
          <cell r="C20">
            <v>94002750.388999999</v>
          </cell>
          <cell r="D20">
            <v>-103359052.83</v>
          </cell>
          <cell r="E20">
            <v>54270.45</v>
          </cell>
          <cell r="F20">
            <v>210416238.38</v>
          </cell>
          <cell r="G20">
            <v>6906.18</v>
          </cell>
          <cell r="H20">
            <v>0</v>
          </cell>
          <cell r="I20">
            <v>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sheetData>
      <sheetData sheetId="14" refreshError="1"/>
      <sheetData sheetId="15">
        <row r="6">
          <cell r="C6" t="str">
            <v>F117:Q117</v>
          </cell>
          <cell r="D6" t="str">
            <v>F114:Q114</v>
          </cell>
        </row>
        <row r="7">
          <cell r="D7" t="str">
            <v>F117:Q117</v>
          </cell>
        </row>
        <row r="9">
          <cell r="D9" t="str">
            <v>F141:Q141</v>
          </cell>
        </row>
        <row r="10">
          <cell r="D10" t="str">
            <v>F142:Q142</v>
          </cell>
        </row>
        <row r="11">
          <cell r="D11" t="str">
            <v>F143:Q143</v>
          </cell>
        </row>
        <row r="16">
          <cell r="D16" t="str">
            <v>F146:Q146</v>
          </cell>
        </row>
        <row r="18">
          <cell r="D18" t="str">
            <v>F147:Q147</v>
          </cell>
        </row>
        <row r="19">
          <cell r="D19" t="str">
            <v>F151:Q151</v>
          </cell>
        </row>
        <row r="21">
          <cell r="D21" t="str">
            <v>F157:Q157</v>
          </cell>
        </row>
        <row r="22">
          <cell r="D22" t="str">
            <v>F158:Q158</v>
          </cell>
        </row>
        <row r="23">
          <cell r="D23" t="str">
            <v>F183:Q183</v>
          </cell>
        </row>
        <row r="27">
          <cell r="D27" t="str">
            <v>F7:Q7</v>
          </cell>
        </row>
        <row r="28">
          <cell r="D28" t="str">
            <v>F21:Q21</v>
          </cell>
        </row>
        <row r="29">
          <cell r="D29" t="str">
            <v>F219:Q219</v>
          </cell>
        </row>
        <row r="31">
          <cell r="D31" t="str">
            <v>D46:O46</v>
          </cell>
        </row>
        <row r="33">
          <cell r="D33" t="str">
            <v>D4:O4</v>
          </cell>
        </row>
        <row r="35">
          <cell r="D35" t="str">
            <v>D8:O8</v>
          </cell>
        </row>
        <row r="37">
          <cell r="D37" t="str">
            <v>D54:O54</v>
          </cell>
        </row>
        <row r="39">
          <cell r="D39" t="str">
            <v>F92:P92</v>
          </cell>
        </row>
        <row r="41">
          <cell r="D41" t="str">
            <v>F60:Q60</v>
          </cell>
        </row>
        <row r="43">
          <cell r="C43" t="str">
            <v>F215:Q215</v>
          </cell>
          <cell r="D43" t="str">
            <v>F208:Q208</v>
          </cell>
        </row>
        <row r="44">
          <cell r="C44" t="str">
            <v>F216:Q216</v>
          </cell>
        </row>
        <row r="45">
          <cell r="D45" t="str">
            <v>F207:Q207</v>
          </cell>
        </row>
        <row r="47">
          <cell r="C47" t="str">
            <v>F240</v>
          </cell>
          <cell r="D47" t="str">
            <v>F229</v>
          </cell>
        </row>
        <row r="48">
          <cell r="C48" t="str">
            <v>F92</v>
          </cell>
          <cell r="D48" t="str">
            <v>F90</v>
          </cell>
        </row>
        <row r="49">
          <cell r="C49" t="str">
            <v>G92</v>
          </cell>
          <cell r="D49" t="str">
            <v>G90</v>
          </cell>
        </row>
        <row r="50">
          <cell r="C50" t="str">
            <v>H92</v>
          </cell>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7">
          <cell r="C7" t="str">
            <v>F120:Q120</v>
          </cell>
        </row>
        <row r="9">
          <cell r="C9" t="str">
            <v>F144:Q144</v>
          </cell>
        </row>
        <row r="10">
          <cell r="C10" t="str">
            <v>F145:Q145</v>
          </cell>
        </row>
        <row r="11">
          <cell r="C11" t="str">
            <v>F146:Q146</v>
          </cell>
        </row>
        <row r="16">
          <cell r="C16" t="str">
            <v>F150:Q150</v>
          </cell>
        </row>
        <row r="17">
          <cell r="C17" t="str">
            <v>F151:Q151</v>
          </cell>
        </row>
        <row r="18">
          <cell r="C18" t="str">
            <v>F153:Q153</v>
          </cell>
        </row>
        <row r="19">
          <cell r="C19" t="str">
            <v>F157:Q157</v>
          </cell>
        </row>
        <row r="21">
          <cell r="C21" t="str">
            <v>F164:Q164</v>
          </cell>
        </row>
        <row r="22">
          <cell r="C22" t="str">
            <v>F165:Q165</v>
          </cell>
        </row>
        <row r="23">
          <cell r="C23" t="str">
            <v>F190:Q190</v>
          </cell>
        </row>
        <row r="27">
          <cell r="C27" t="str">
            <v>F9:Q9</v>
          </cell>
        </row>
        <row r="28">
          <cell r="C28" t="str">
            <v>F24:Q24</v>
          </cell>
          <cell r="E28" t="str">
            <v>F23:Q23</v>
          </cell>
        </row>
        <row r="29">
          <cell r="C29" t="str">
            <v>F228:Q228</v>
          </cell>
        </row>
        <row r="31">
          <cell r="C31" t="str">
            <v>D46:O46</v>
          </cell>
        </row>
        <row r="33">
          <cell r="C33" t="str">
            <v>D4:O4</v>
          </cell>
        </row>
        <row r="34">
          <cell r="C34" t="str">
            <v>D6:O6</v>
          </cell>
        </row>
        <row r="35">
          <cell r="C35" t="str">
            <v>D8:O8</v>
          </cell>
        </row>
        <row r="39">
          <cell r="C39" t="str">
            <v>F123:P123</v>
          </cell>
        </row>
        <row r="40">
          <cell r="C40" t="str">
            <v>F5:Q5</v>
          </cell>
          <cell r="E40" t="str">
            <v>F5:Q5</v>
          </cell>
        </row>
        <row r="42">
          <cell r="C42" t="str">
            <v>F64:Q64</v>
          </cell>
        </row>
        <row r="46">
          <cell r="C46" t="str">
            <v>F214:Q214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 val="Standard Definitions"/>
      <sheetName val="RU vs Targets"/>
      <sheetName val="RU-SC"/>
      <sheetName val="SC-Project"/>
      <sheetName val="SC Alt View-Project"/>
      <sheetName val="Alt View-RU-Proj"/>
      <sheetName val="Enterprise SC"/>
      <sheetName val="Enterprise SC Alt View"/>
      <sheetName val="IT SC Alt View"/>
      <sheetName val="Allocation Basis"/>
      <sheetName val="Cash Flow by Project"/>
      <sheetName val="Flexibility Analysis"/>
      <sheetName val="Sheet1"/>
      <sheetName val="GS Comprehensive Summary"/>
      <sheetName val="GS Cost Driver Detail"/>
      <sheetName val="Change Log"/>
      <sheetName val="Change Log by RU-AV-Proj"/>
      <sheetName val="GS Func Pressure Points w Jur"/>
      <sheetName val="GS Total Func Pressure Points"/>
      <sheetName val="DEC GS Pressure Points"/>
      <sheetName val="DEP GS Pressure Points"/>
      <sheetName val="DEF GS Pressure Points"/>
      <sheetName val="DEI GS Pressure Points"/>
      <sheetName val="DEO GS Pressure Points"/>
      <sheetName val="DEK GS Pressure Points"/>
    </sheetNames>
    <sheetDataSet>
      <sheetData sheetId="0">
        <row r="1">
          <cell r="A1" t="str">
            <v>Active</v>
          </cell>
          <cell r="B1" t="str">
            <v>Required</v>
          </cell>
          <cell r="C1" t="str">
            <v>AMI</v>
          </cell>
          <cell r="D1" t="str">
            <v>AMI</v>
          </cell>
        </row>
        <row r="2">
          <cell r="A2" t="str">
            <v>Emerging</v>
          </cell>
          <cell r="B2" t="str">
            <v>High</v>
          </cell>
          <cell r="C2" t="str">
            <v>Transmission</v>
          </cell>
          <cell r="D2" t="str">
            <v>Transmission</v>
          </cell>
        </row>
        <row r="3">
          <cell r="A3" t="str">
            <v>In-Flight</v>
          </cell>
          <cell r="B3" t="str">
            <v>Medium</v>
          </cell>
          <cell r="C3" t="str">
            <v>Systems</v>
          </cell>
          <cell r="D3" t="str">
            <v>Systems</v>
          </cell>
        </row>
        <row r="4">
          <cell r="B4" t="str">
            <v>Low</v>
          </cell>
          <cell r="C4" t="str">
            <v>DA</v>
          </cell>
          <cell r="D4" t="str">
            <v>Grid Reliability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ROPOSED VALUE"/>
      <sheetName val="Income Approach"/>
      <sheetName val="Cost Approach"/>
      <sheetName val="Reconciliation"/>
      <sheetName val="PRIMARY ACCT DETAIL"/>
      <sheetName val="DR-405 Alloc Unit Value"/>
      <sheetName val="ANALYSIS"/>
      <sheetName val="2007 Summary "/>
      <sheetName val="Pivot Table Pollution Cntrol"/>
      <sheetName val="Pivot Table Summary"/>
      <sheetName val="Allocation"/>
      <sheetName val="DR-405 Summary"/>
      <sheetName val="DR-405 Filing"/>
      <sheetName val="TPP Analysis"/>
      <sheetName val="Indicated Val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cell r="F8"/>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cell r="F22"/>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cell r="F33"/>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cell r="F82"/>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cell r="F115"/>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cell r="F132"/>
          <cell r="G132" t="str">
            <v>A135</v>
          </cell>
          <cell r="H132" t="str">
            <v>10076</v>
          </cell>
          <cell r="I132" t="str">
            <v>TexasEastern Transmission Corp</v>
          </cell>
          <cell r="J132" t="str">
            <v>TETCO</v>
          </cell>
        </row>
        <row r="133">
          <cell r="A133">
            <v>241684303</v>
          </cell>
          <cell r="B133" t="str">
            <v>Crawford</v>
          </cell>
          <cell r="C133" t="str">
            <v>Thomas</v>
          </cell>
          <cell r="D133"/>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cell r="F141"/>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cell r="F175"/>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cell r="F202"/>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cell r="F210"/>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cell r="F230"/>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cell r="F300"/>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cell r="F304"/>
          <cell r="G304" t="str">
            <v>8800</v>
          </cell>
          <cell r="H304" t="str">
            <v>20013</v>
          </cell>
          <cell r="I304" t="str">
            <v>Corporate Governance</v>
          </cell>
          <cell r="J304" t="str">
            <v>Corporate</v>
          </cell>
        </row>
        <row r="305">
          <cell r="A305">
            <v>441460164</v>
          </cell>
          <cell r="B305" t="str">
            <v>Knipp</v>
          </cell>
          <cell r="C305" t="str">
            <v>Keith</v>
          </cell>
          <cell r="D305"/>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cell r="F306"/>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cell r="F309"/>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cell r="F316"/>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cell r="F318"/>
          <cell r="G318" t="str">
            <v>Y094</v>
          </cell>
          <cell r="H318" t="str">
            <v>40002</v>
          </cell>
          <cell r="I318" t="str">
            <v>DukeSolutions - US</v>
          </cell>
          <cell r="J318" t="str">
            <v>DukeSolutions</v>
          </cell>
        </row>
        <row r="319">
          <cell r="A319">
            <v>243669451</v>
          </cell>
          <cell r="B319" t="str">
            <v>Lee</v>
          </cell>
          <cell r="C319" t="str">
            <v>James</v>
          </cell>
          <cell r="D319"/>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cell r="F339"/>
          <cell r="G339" t="str">
            <v>A566</v>
          </cell>
          <cell r="H339" t="str">
            <v>10058</v>
          </cell>
          <cell r="I339" t="str">
            <v>DE Trading &amp; Marketing, LLC</v>
          </cell>
          <cell r="J339" t="str">
            <v>DETM</v>
          </cell>
        </row>
        <row r="340">
          <cell r="A340">
            <v>479706352</v>
          </cell>
          <cell r="B340" t="str">
            <v>Mahedy</v>
          </cell>
          <cell r="C340" t="str">
            <v>A</v>
          </cell>
          <cell r="D340" t="str">
            <v>D</v>
          </cell>
          <cell r="E340"/>
          <cell r="F340"/>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cell r="F351"/>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cell r="F389"/>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cell r="F397"/>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cell r="E402"/>
          <cell r="F402"/>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cell r="F409"/>
          <cell r="G409" t="str">
            <v>A937</v>
          </cell>
          <cell r="H409" t="str">
            <v>10276</v>
          </cell>
          <cell r="I409" t="str">
            <v>Duke Energy Merchants</v>
          </cell>
          <cell r="J409" t="str">
            <v>DEM</v>
          </cell>
        </row>
        <row r="410">
          <cell r="A410">
            <v>322585095</v>
          </cell>
          <cell r="B410" t="str">
            <v>Nightingale</v>
          </cell>
          <cell r="C410" t="str">
            <v>David</v>
          </cell>
          <cell r="D410" t="str">
            <v>J</v>
          </cell>
          <cell r="E410"/>
          <cell r="F410"/>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cell r="F425"/>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cell r="F455"/>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cell r="F476"/>
          <cell r="G476" t="str">
            <v>A160</v>
          </cell>
          <cell r="H476" t="str">
            <v>10051</v>
          </cell>
          <cell r="I476" t="str">
            <v>Panenergy Services LP</v>
          </cell>
          <cell r="J476" t="str">
            <v>PSLP</v>
          </cell>
        </row>
        <row r="477">
          <cell r="A477">
            <v>238681173</v>
          </cell>
          <cell r="B477" t="str">
            <v>Russell</v>
          </cell>
          <cell r="C477" t="str">
            <v>Robert</v>
          </cell>
          <cell r="D477"/>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cell r="F486"/>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cell r="F489"/>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cell r="F498"/>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cell r="F505"/>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cell r="F513"/>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cell r="F522"/>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cell r="F523"/>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cell r="F535"/>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cell r="F591"/>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cell r="F596"/>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cell r="F600"/>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cell r="F616"/>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 loc_net "/>
      <sheetName val="Sheet1"/>
    </sheetNames>
    <sheetDataSet>
      <sheetData sheetId="0"/>
      <sheetData sheetId="1">
        <row r="22">
          <cell r="D22">
            <v>276700</v>
          </cell>
        </row>
        <row r="23">
          <cell r="D23">
            <v>31565133.57</v>
          </cell>
        </row>
        <row r="24">
          <cell r="D24">
            <v>0</v>
          </cell>
        </row>
        <row r="25">
          <cell r="D25">
            <v>14961022.612744972</v>
          </cell>
        </row>
        <row r="26">
          <cell r="D26">
            <v>48116430.646194272</v>
          </cell>
        </row>
        <row r="27">
          <cell r="D27">
            <v>40675153.697357818</v>
          </cell>
        </row>
        <row r="29">
          <cell r="D29">
            <v>38501254.39369826</v>
          </cell>
        </row>
        <row r="30">
          <cell r="D30">
            <v>5947425.58999997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WIFT details"/>
      <sheetName val="Merged RCBP 2013"/>
      <sheetName val="Merged RCBP 2014"/>
      <sheetName val="Merged RCBP 2015"/>
      <sheetName val="Merged RCBP 2016"/>
      <sheetName val="Merged RCBP 2017"/>
      <sheetName val="CGEU Allocation 2013"/>
      <sheetName val="CGEU Allocation 2014"/>
      <sheetName val="CGEU Allocation 2015"/>
      <sheetName val="CGEU Allocation 2016"/>
      <sheetName val="CGEU Allocation 2017"/>
      <sheetName val="ECBP Allocation 2013"/>
      <sheetName val="ECBP Allocation 2014"/>
      <sheetName val="ECBP Allocation 2015"/>
      <sheetName val="ECBP Allocation 2016"/>
      <sheetName val="ECBP Allocation 2017"/>
      <sheetName val="CExcess Allocation 2013"/>
      <sheetName val="CExcess Allocation 2014"/>
      <sheetName val="CExcess Allocation 2015"/>
      <sheetName val="CExcess Allocation 2016"/>
      <sheetName val="CExcess Allocation 2017"/>
      <sheetName val="DukeMed Allocation 2013"/>
      <sheetName val="DukeMed Allocation 2014"/>
      <sheetName val="DukeMed Allocation 2015"/>
      <sheetName val="DukeMed Allocation 2016"/>
      <sheetName val="DukeMed Allocation 2017"/>
      <sheetName val="CinMed Allocation 2013"/>
      <sheetName val="CinMed Allocation 2014"/>
      <sheetName val="CinMed Allocation 2015"/>
      <sheetName val="CinMed Allocation 2016"/>
      <sheetName val="CinMed Allocation 2017"/>
      <sheetName val="DukeLife Allocation 2013"/>
      <sheetName val="DukeLife Allocation 2014"/>
      <sheetName val="DukeLife Allocation 2015"/>
      <sheetName val="DukeLife Allocation 2016"/>
      <sheetName val="DukeLife Allocation 2017"/>
      <sheetName val="CinLife Allocation 2013"/>
      <sheetName val="CinLife Allocation 2014"/>
      <sheetName val="CinLife Allocation 2015"/>
      <sheetName val="CinLife Allocation 2016"/>
      <sheetName val="CinLife Allocation 2017"/>
    </sheetNames>
    <sheetDataSet>
      <sheetData sheetId="0" refreshError="1">
        <row r="2">
          <cell r="B2">
            <v>2013</v>
          </cell>
        </row>
        <row r="7">
          <cell r="B7" t="str">
            <v>Duke SWIFT for discl rslts_ALL PLANS02192013.xls</v>
          </cell>
          <cell r="C7">
            <v>1</v>
          </cell>
        </row>
        <row r="8">
          <cell r="B8" t="str">
            <v>Duke SWIFT for discl rslts_ALL PLANS02192013.xls</v>
          </cell>
          <cell r="C8">
            <v>1</v>
          </cell>
        </row>
        <row r="9">
          <cell r="B9" t="str">
            <v>Duke SWIFT for discl rslts_ALL PLANS02192013.xls</v>
          </cell>
          <cell r="C9">
            <v>2</v>
          </cell>
        </row>
        <row r="10">
          <cell r="B10" t="str">
            <v>Duke SWIFT for discl rslts_ALL PLANS02192013.xls</v>
          </cell>
          <cell r="C10">
            <v>3</v>
          </cell>
        </row>
        <row r="11">
          <cell r="B11" t="str">
            <v>Duke SWIFT for discl rslts_ALL PLANS02192013.xls</v>
          </cell>
          <cell r="C11">
            <v>4</v>
          </cell>
        </row>
        <row r="12">
          <cell r="B12" t="str">
            <v>Duke SWIFT for discl rslts_ALL PLANS02192013.xls</v>
          </cell>
          <cell r="C12">
            <v>5</v>
          </cell>
        </row>
        <row r="13">
          <cell r="B13" t="str">
            <v>Duke SWIFT for discl rslts_ALL PLANS02192013.xls</v>
          </cell>
          <cell r="C13">
            <v>6</v>
          </cell>
        </row>
        <row r="15">
          <cell r="B15" t="str">
            <v>Duke SWIFT for discl rslts_ALL PLANS02192013.xls</v>
          </cell>
          <cell r="C15">
            <v>7</v>
          </cell>
        </row>
        <row r="16">
          <cell r="B16" t="str">
            <v>Duke SWIFT for discl rslts_ALL PLANS02192013.xls</v>
          </cell>
          <cell r="C16">
            <v>9</v>
          </cell>
        </row>
        <row r="18">
          <cell r="B18" t="str">
            <v>Duke SWIFT for discl rslts_ALL PLANS02192013.xls</v>
          </cell>
          <cell r="C18">
            <v>8</v>
          </cell>
        </row>
        <row r="19">
          <cell r="B19" t="str">
            <v>Duke SWIFT for discl rslts_ALL PLANS02192013.xls</v>
          </cell>
          <cell r="C19">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sheetData>
      <sheetData sheetId="3">
        <row r="5">
          <cell r="A5" t="str">
            <v>PROGRESS ENERGY FLORIDA</v>
          </cell>
        </row>
      </sheetData>
      <sheetData sheetId="4">
        <row r="5">
          <cell r="F5" t="str">
            <v>PROGRESS ENERGY FLORIDA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Test_Script_Template"/>
      <sheetName val="Lookups"/>
    </sheetNames>
    <sheetDataSet>
      <sheetData sheetId="0">
        <row r="2">
          <cell r="A2" t="str">
            <v>Repleace WORKSTREAM and CYCLE below in red with your workstream and the test's correct cycle EX: Cycle 1</v>
          </cell>
        </row>
        <row r="3">
          <cell r="A3" t="str">
            <v>Subject (Uploaded to folder Structure - ex: Folder\SubFolder\etc.)</v>
          </cell>
          <cell r="B3" t="str">
            <v>Test Name</v>
          </cell>
        </row>
        <row r="4">
          <cell r="A4" t="str">
            <v>PS FIHUB Integ\Release 1\System Test\Pass 1\WORKSTREAM\CYCLE</v>
          </cell>
          <cell r="B4">
            <v>0</v>
          </cell>
        </row>
        <row r="5">
          <cell r="A5">
            <v>0</v>
          </cell>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sheetData>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ing Page - Dates &amp; Data"/>
      <sheetName val="Data Validation Lists"/>
      <sheetName val="Planned Stat Cat's Vs Forecast"/>
      <sheetName val="Long-term RUSD Investment"/>
      <sheetName val="+IPRS Pivot FC CAP&amp;OM MTD"/>
      <sheetName val="+IPRS Pivot AC CAP&amp;OM MTD"/>
      <sheetName val="+IPRS Pivot AC CAP&amp;OM MTD (2)"/>
      <sheetName val="+IPRS Pivot AC CAP&amp;OM YTD"/>
      <sheetName val="+IPRS Pivot FB CAP&amp;OM YTD"/>
      <sheetName val="+IPRS Pivot EAC 2016 OVH"/>
      <sheetName val="+IPRS Pivot CONT 2016"/>
      <sheetName val="+IPRS Pivot FB CAP&amp;OM MTD"/>
      <sheetName val="+IPRS Pivot FC 2017-2021"/>
      <sheetName val="FB and Targets"/>
      <sheetName val="Sheet1"/>
      <sheetName val="Targets"/>
      <sheetName val="Recon"/>
      <sheetName val="In-Flight Forecast Info-Cap"/>
      <sheetName val="In-Flight Forecast Info-OM"/>
      <sheetName val="2017 Details"/>
      <sheetName val="GS Actuals &amp; Forecast Details"/>
    </sheetNames>
    <sheetDataSet>
      <sheetData sheetId="0">
        <row r="7">
          <cell r="E7">
            <v>42461</v>
          </cell>
        </row>
      </sheetData>
      <sheetData sheetId="1">
        <row r="3">
          <cell r="Q3" t="str">
            <v>2016 Current Year View based on Mar 2016 Actuals with Apr 2016 Forecast</v>
          </cell>
        </row>
        <row r="4">
          <cell r="J4" t="str">
            <v>00000315</v>
          </cell>
          <cell r="K4" t="str">
            <v>DEF Self Healing Teams and Feeder Segmentation Phase 2</v>
          </cell>
        </row>
        <row r="5">
          <cell r="J5" t="str">
            <v>00000405</v>
          </cell>
          <cell r="K5" t="str">
            <v>DEF - NEW! - Distribution Automation (DA) Undesignated (Notional) (Confirm 2017 and beyond)</v>
          </cell>
        </row>
        <row r="6">
          <cell r="J6" t="str">
            <v>00000230</v>
          </cell>
          <cell r="K6" t="str">
            <v>DEE ENT DMS Consolidation</v>
          </cell>
        </row>
        <row r="7">
          <cell r="J7" t="str">
            <v>00000105</v>
          </cell>
          <cell r="K7" t="str">
            <v>DEK - Distribution Automation (DA)</v>
          </cell>
        </row>
        <row r="8">
          <cell r="J8" t="str">
            <v>00000124</v>
          </cell>
          <cell r="K8" t="str">
            <v>Carolinas West DA AMI DMS Integration</v>
          </cell>
        </row>
        <row r="9">
          <cell r="J9" t="str">
            <v>00000131</v>
          </cell>
          <cell r="K9" t="str">
            <v>Carolinas West DA Sparton Replacement</v>
          </cell>
        </row>
        <row r="10">
          <cell r="J10" t="str">
            <v>00000136</v>
          </cell>
          <cell r="K10" t="str">
            <v>DEC IVVC Pre Scale Deployment</v>
          </cell>
        </row>
        <row r="11">
          <cell r="J11" t="str">
            <v>00000137</v>
          </cell>
          <cell r="K11" t="str">
            <v>DEE Condition Based Monitoring CBM Pre Deployment</v>
          </cell>
        </row>
        <row r="12">
          <cell r="J12" t="str">
            <v>00000140</v>
          </cell>
          <cell r="K12" t="str">
            <v>DEF Self Healing Teams and Feeder Segmentation</v>
          </cell>
        </row>
        <row r="13">
          <cell r="J13" t="str">
            <v>00000141</v>
          </cell>
          <cell r="K13" t="str">
            <v>DEP Self Healing Networks</v>
          </cell>
        </row>
        <row r="14">
          <cell r="J14" t="str">
            <v>00000164</v>
          </cell>
          <cell r="K14" t="str">
            <v>Indiana Advanced Metering Infrastructure AMI</v>
          </cell>
        </row>
        <row r="15">
          <cell r="J15" t="str">
            <v>00000169</v>
          </cell>
          <cell r="K15" t="str">
            <v>Kentucky Advanced Metering Infrastructure AMI</v>
          </cell>
        </row>
        <row r="16">
          <cell r="J16" t="str">
            <v>00000222</v>
          </cell>
          <cell r="K16" t="str">
            <v>DEC IVVC Pre Scale Deployment Phase 2</v>
          </cell>
        </row>
        <row r="17">
          <cell r="J17" t="str">
            <v>00000227</v>
          </cell>
          <cell r="K17" t="str">
            <v>DEE ENT NES Echelon</v>
          </cell>
        </row>
        <row r="18">
          <cell r="J18" t="str">
            <v>00000233</v>
          </cell>
          <cell r="K18" t="str">
            <v>DEE Yukon Feeder Automation Ver 2x DER Distributed Energy Resource</v>
          </cell>
        </row>
        <row r="19">
          <cell r="J19" t="str">
            <v>00000234</v>
          </cell>
          <cell r="K19" t="str">
            <v>DEE ENT Visualization Preliminary Business Case</v>
          </cell>
        </row>
        <row r="20">
          <cell r="J20" t="str">
            <v>00000235</v>
          </cell>
          <cell r="K20" t="str">
            <v>DEC AMI AMR to AMI Meters</v>
          </cell>
        </row>
        <row r="21">
          <cell r="J21" t="str">
            <v>00000248</v>
          </cell>
          <cell r="K21" t="str">
            <v>DEP Downtown Underground</v>
          </cell>
        </row>
        <row r="22">
          <cell r="J22" t="str">
            <v>00000253</v>
          </cell>
          <cell r="K22" t="str">
            <v>DEE ITX MDM Operational Enhancements</v>
          </cell>
        </row>
        <row r="23">
          <cell r="J23" t="str">
            <v>00000255</v>
          </cell>
          <cell r="K23" t="str">
            <v>DEP Raleigh Automation and Integration</v>
          </cell>
        </row>
        <row r="24">
          <cell r="J24" t="str">
            <v>00000256</v>
          </cell>
          <cell r="K24" t="str">
            <v>DEE High Density Zone Automation Lab</v>
          </cell>
        </row>
        <row r="25">
          <cell r="J25" t="str">
            <v>00000258</v>
          </cell>
          <cell r="K25" t="str">
            <v>DEI AMI MDM CIS Project 2</v>
          </cell>
        </row>
        <row r="26">
          <cell r="J26" t="str">
            <v>00000260</v>
          </cell>
          <cell r="K26" t="str">
            <v>DEI AMI Deployment Openway Scale</v>
          </cell>
        </row>
        <row r="27">
          <cell r="J27" t="str">
            <v>00000261</v>
          </cell>
          <cell r="K27" t="str">
            <v>DEE PMU Phasor Measurement Units DEP DEF</v>
          </cell>
        </row>
        <row r="28">
          <cell r="J28" t="str">
            <v>00000262</v>
          </cell>
          <cell r="K28" t="str">
            <v>DEF Capacitor Bank Controller</v>
          </cell>
        </row>
        <row r="29">
          <cell r="J29" t="str">
            <v>00000263</v>
          </cell>
          <cell r="K29" t="str">
            <v>DEO Ohio AMI Walk By Reduction</v>
          </cell>
        </row>
        <row r="30">
          <cell r="J30" t="str">
            <v>00000265</v>
          </cell>
          <cell r="K30" t="str">
            <v>DEC AMI 2015</v>
          </cell>
        </row>
        <row r="31">
          <cell r="J31" t="str">
            <v>00000266</v>
          </cell>
          <cell r="K31" t="str">
            <v>DEF IVVC PreScale Deployment</v>
          </cell>
        </row>
        <row r="32">
          <cell r="J32" t="str">
            <v>00000282</v>
          </cell>
          <cell r="K32" t="str">
            <v>MWMS - SS9</v>
          </cell>
        </row>
        <row r="33">
          <cell r="J33" t="str">
            <v>00000283</v>
          </cell>
          <cell r="K33" t="str">
            <v>OMS - Consolidation &amp; BI</v>
          </cell>
        </row>
        <row r="34">
          <cell r="J34" t="str">
            <v>00000284</v>
          </cell>
          <cell r="K34" t="str">
            <v>DEE ITOA Integrated Tools for Operations Application</v>
          </cell>
        </row>
        <row r="35">
          <cell r="J35" t="str">
            <v>00000295</v>
          </cell>
          <cell r="K35" t="str">
            <v>DEE Large CI Conversion to AMI</v>
          </cell>
        </row>
        <row r="36">
          <cell r="J36" t="str">
            <v>00000296</v>
          </cell>
          <cell r="K36" t="str">
            <v>DEC Walk-by Reduction</v>
          </cell>
        </row>
        <row r="37">
          <cell r="J37" t="str">
            <v>00000297</v>
          </cell>
          <cell r="K37" t="str">
            <v>DEE Openway Security Enhancement</v>
          </cell>
        </row>
        <row r="38">
          <cell r="J38" t="str">
            <v>00000300</v>
          </cell>
          <cell r="K38" t="str">
            <v>DEE TripSavers Pre Scale Deployment</v>
          </cell>
        </row>
        <row r="39">
          <cell r="J39" t="str">
            <v>00000303</v>
          </cell>
          <cell r="K39" t="str">
            <v>DEC CLT AI Pre Deployment</v>
          </cell>
        </row>
        <row r="40">
          <cell r="J40" t="str">
            <v>00000305</v>
          </cell>
          <cell r="K40" t="str">
            <v>DEE AMI Advanced Metering Infrastructure Operations Center Implementation</v>
          </cell>
        </row>
        <row r="41">
          <cell r="J41" t="str">
            <v>00000309</v>
          </cell>
          <cell r="K41" t="str">
            <v>DEE Cisco Itron IPv6 Conversion and Activation Making the Flip</v>
          </cell>
        </row>
        <row r="42">
          <cell r="J42" t="str">
            <v>00000310</v>
          </cell>
          <cell r="K42" t="str">
            <v>DEE Battery Storage pre-scale deployment</v>
          </cell>
        </row>
        <row r="43">
          <cell r="J43" t="str">
            <v>00000311</v>
          </cell>
          <cell r="K43" t="str">
            <v>DEE Bridge Meter Switching and Field Testing</v>
          </cell>
        </row>
        <row r="44">
          <cell r="J44" t="str">
            <v>00000316</v>
          </cell>
          <cell r="K44" t="str">
            <v>DEO AMI 2G to 4G Cellular Meter Replacement</v>
          </cell>
        </row>
        <row r="45">
          <cell r="J45" t="str">
            <v>00000326</v>
          </cell>
          <cell r="K45" t="str">
            <v>DEE EDMS Energy Data Management System Version and Platform Upgrade</v>
          </cell>
        </row>
        <row r="46">
          <cell r="J46" t="str">
            <v>00000336</v>
          </cell>
          <cell r="K46" t="str">
            <v>DEE OMS Consolidation (IDMS)</v>
          </cell>
        </row>
        <row r="47">
          <cell r="J47" t="str">
            <v>00000344</v>
          </cell>
          <cell r="K47" t="str">
            <v>DEE EDSH  Enterprise Distribution System Health</v>
          </cell>
        </row>
        <row r="48">
          <cell r="J48" t="str">
            <v>00000346</v>
          </cell>
          <cell r="K48" t="str">
            <v>DEF CRI Circuit Reliability Improvement Initiative PreDeployment</v>
          </cell>
        </row>
        <row r="49">
          <cell r="J49" t="str">
            <v>00000357</v>
          </cell>
          <cell r="K49" t="str">
            <v>DEE MDM Meter Data Management Technical Health Project</v>
          </cell>
        </row>
        <row r="50">
          <cell r="J50" t="str">
            <v>00000358</v>
          </cell>
          <cell r="K50" t="str">
            <v>DEE MDM and AMI OpenWay System Capacity Enterprise Scale</v>
          </cell>
        </row>
        <row r="51">
          <cell r="J51" t="str">
            <v>00000359</v>
          </cell>
          <cell r="K51" t="str">
            <v>DEE Automated Records and Retrieval Management Process</v>
          </cell>
        </row>
        <row r="52">
          <cell r="J52" t="str">
            <v>00000360</v>
          </cell>
          <cell r="K52" t="str">
            <v>DEE Auto-fault Location</v>
          </cell>
        </row>
        <row r="53">
          <cell r="J53" t="str">
            <v>00000362</v>
          </cell>
          <cell r="K53" t="str">
            <v>DEC - Bridge meter Enablement</v>
          </cell>
        </row>
        <row r="54">
          <cell r="J54" t="str">
            <v>00000363</v>
          </cell>
          <cell r="K54" t="str">
            <v>DEF - Bridge meter Enablement</v>
          </cell>
        </row>
        <row r="55">
          <cell r="J55" t="str">
            <v>00000366</v>
          </cell>
          <cell r="K55" t="str">
            <v>DEI AMI MDM CIS Project 3</v>
          </cell>
        </row>
        <row r="56">
          <cell r="J56" t="str">
            <v>00000403</v>
          </cell>
          <cell r="K56" t="str">
            <v>Bridge Meter Installations</v>
          </cell>
        </row>
        <row r="57">
          <cell r="J57" t="str">
            <v>00000404</v>
          </cell>
          <cell r="K57" t="str">
            <v>DEC - CDO System Health Tool - Work</v>
          </cell>
        </row>
        <row r="58">
          <cell r="J58" t="str">
            <v>00000406</v>
          </cell>
          <cell r="K58" t="str">
            <v>DEP - Feeder Capacity</v>
          </cell>
        </row>
        <row r="59">
          <cell r="J59" t="str">
            <v>00000407</v>
          </cell>
          <cell r="K59" t="str">
            <v>DEP - Transformer RetroFit - accelerated</v>
          </cell>
        </row>
        <row r="60">
          <cell r="J60" t="str">
            <v>00000408</v>
          </cell>
          <cell r="K60" t="str">
            <v>DEC Targeted Overhead/Underground Conversion</v>
          </cell>
        </row>
        <row r="61">
          <cell r="J61" t="str">
            <v>00000409</v>
          </cell>
          <cell r="K61" t="str">
            <v>DEC Transformer retrofits</v>
          </cell>
        </row>
        <row r="62">
          <cell r="J62" t="str">
            <v>00000410</v>
          </cell>
          <cell r="K62" t="str">
            <v>DEC - Circuit Tie Construction</v>
          </cell>
        </row>
        <row r="63">
          <cell r="J63" t="str">
            <v>00000411</v>
          </cell>
          <cell r="K63" t="str">
            <v>DEC - Feeder Capacity</v>
          </cell>
        </row>
        <row r="64">
          <cell r="J64" t="str">
            <v>00000412</v>
          </cell>
          <cell r="K64" t="str">
            <v>DEC - Self-Healing Teams</v>
          </cell>
        </row>
        <row r="65">
          <cell r="J65" t="str">
            <v>00000413</v>
          </cell>
          <cell r="K65" t="str">
            <v>DEP - CDO System Health Tool - Work</v>
          </cell>
        </row>
        <row r="66">
          <cell r="J66" t="str">
            <v>00000414</v>
          </cell>
          <cell r="K66" t="str">
            <v>DEP - Circuit Tie Construction</v>
          </cell>
        </row>
        <row r="67">
          <cell r="J67" t="str">
            <v>00000415</v>
          </cell>
          <cell r="K67" t="str">
            <v>DEP Targeted Overhead/Underground Conversion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ow r="3">
          <cell r="C3">
            <v>41274</v>
          </cell>
        </row>
      </sheetData>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S 1-47"/>
      <sheetName val="2012"/>
      <sheetName val="2013 Leadership"/>
      <sheetName val="2012 EE INCN"/>
    </sheetNames>
    <sheetDataSet>
      <sheetData sheetId="0"/>
      <sheetData sheetId="1"/>
      <sheetData sheetId="2">
        <row r="6">
          <cell r="A6" t="str">
            <v>1630002</v>
          </cell>
          <cell r="B6" t="str">
            <v>CORPORATE BURDENING</v>
          </cell>
          <cell r="C6">
            <v>1964.4</v>
          </cell>
        </row>
        <row r="7">
          <cell r="A7" t="str">
            <v>1630NGG</v>
          </cell>
          <cell r="B7" t="str">
            <v>LOCATIONAL BURDENING NGG</v>
          </cell>
          <cell r="C7">
            <v>5850.64</v>
          </cell>
        </row>
        <row r="8">
          <cell r="A8" t="str">
            <v>18400CT</v>
          </cell>
          <cell r="B8" t="str">
            <v>COMBUSTION TURBINE</v>
          </cell>
          <cell r="C8">
            <v>1910.54</v>
          </cell>
        </row>
        <row r="9">
          <cell r="A9" t="str">
            <v>18400WG</v>
          </cell>
          <cell r="B9" t="str">
            <v>NED SUPV INDIRECT COSTS</v>
          </cell>
          <cell r="C9">
            <v>-244.31</v>
          </cell>
        </row>
        <row r="10">
          <cell r="A10" t="str">
            <v>18400WK</v>
          </cell>
          <cell r="B10" t="str">
            <v>NUCLEAR MANAGEMENT</v>
          </cell>
          <cell r="C10">
            <v>38796.160000000003</v>
          </cell>
        </row>
        <row r="11">
          <cell r="A11" t="str">
            <v>18400WV</v>
          </cell>
          <cell r="B11" t="str">
            <v>FOSSIL GEN DEPT-MAINT SUPPORT</v>
          </cell>
          <cell r="C11">
            <v>8231.4500000000007</v>
          </cell>
        </row>
        <row r="12">
          <cell r="A12" t="str">
            <v>18400YD</v>
          </cell>
          <cell r="B12" t="str">
            <v>FOSSIL FUEL DEPT - ADMIN</v>
          </cell>
          <cell r="C12">
            <v>6383.54</v>
          </cell>
        </row>
        <row r="13">
          <cell r="A13" t="str">
            <v>1840CPL</v>
          </cell>
          <cell r="B13" t="str">
            <v>RCO CP&amp;L TERM CONTRACTS</v>
          </cell>
          <cell r="C13">
            <v>1822.04</v>
          </cell>
        </row>
        <row r="14">
          <cell r="A14" t="str">
            <v>1840ETS</v>
          </cell>
          <cell r="B14" t="str">
            <v>ENV SVCS-CAROLINA SUPPLY</v>
          </cell>
          <cell r="C14">
            <v>1435.29</v>
          </cell>
        </row>
        <row r="15">
          <cell r="A15" t="str">
            <v>1840FER</v>
          </cell>
          <cell r="B15" t="str">
            <v>FGD EAST REGION</v>
          </cell>
          <cell r="C15">
            <v>6652.97</v>
          </cell>
        </row>
        <row r="16">
          <cell r="A16" t="str">
            <v>1840FGD</v>
          </cell>
          <cell r="B16" t="str">
            <v>FGD DEPT STAFF</v>
          </cell>
          <cell r="C16">
            <v>7348.61</v>
          </cell>
        </row>
        <row r="17">
          <cell r="A17" t="str">
            <v>1840PGC</v>
          </cell>
          <cell r="B17" t="str">
            <v>POWER GENERATION-PEC CLEARING</v>
          </cell>
          <cell r="C17">
            <v>3654.06</v>
          </cell>
        </row>
        <row r="18">
          <cell r="A18" t="str">
            <v>1840PGS</v>
          </cell>
          <cell r="B18" t="str">
            <v>POWER GEN SVCS FOSSIL CLEARING</v>
          </cell>
          <cell r="C18">
            <v>185.7</v>
          </cell>
        </row>
        <row r="19">
          <cell r="A19" t="str">
            <v>1840RCG</v>
          </cell>
          <cell r="B19" t="str">
            <v>GAS OPTIMIZATION</v>
          </cell>
          <cell r="C19">
            <v>1949.08</v>
          </cell>
        </row>
        <row r="20">
          <cell r="A20" t="str">
            <v>1840RCP</v>
          </cell>
          <cell r="B20" t="str">
            <v>RCO POWER TRADING</v>
          </cell>
          <cell r="C20">
            <v>2512.17</v>
          </cell>
        </row>
        <row r="21">
          <cell r="A21" t="str">
            <v>1840SEC</v>
          </cell>
          <cell r="B21" t="str">
            <v>NUCLEAR SECURITY INDIRECTS</v>
          </cell>
          <cell r="C21">
            <v>1033.47</v>
          </cell>
        </row>
        <row r="22">
          <cell r="A22" t="str">
            <v>1840TSD</v>
          </cell>
          <cell r="B22" t="str">
            <v>TECHNICAL SERVICES DEPT</v>
          </cell>
          <cell r="C22">
            <v>11485.96</v>
          </cell>
        </row>
        <row r="23">
          <cell r="A23" t="str">
            <v>184NOPS</v>
          </cell>
          <cell r="B23" t="str">
            <v>NGG VP NUC OPERS INDIRECT COST</v>
          </cell>
          <cell r="C23">
            <v>13279.82</v>
          </cell>
        </row>
        <row r="24">
          <cell r="A24" t="str">
            <v>184NOVR</v>
          </cell>
          <cell r="B24" t="str">
            <v>NGG VP NUC OVERSIGHT IND COST</v>
          </cell>
          <cell r="C24">
            <v>8578.34</v>
          </cell>
        </row>
        <row r="25">
          <cell r="A25" t="str">
            <v>5012000</v>
          </cell>
          <cell r="B25" t="str">
            <v>FOSSIL STEAM FUEL</v>
          </cell>
          <cell r="C25">
            <v>4470.5200000000004</v>
          </cell>
        </row>
        <row r="26">
          <cell r="A26" t="str">
            <v>5060000</v>
          </cell>
          <cell r="B26" t="str">
            <v>FOS MISC STEAM POWER EXP</v>
          </cell>
          <cell r="C26">
            <v>3877.7</v>
          </cell>
        </row>
        <row r="27">
          <cell r="A27" t="str">
            <v>5170000</v>
          </cell>
          <cell r="B27" t="str">
            <v>NUC OPER SUPER AND ENGINEER</v>
          </cell>
          <cell r="C27">
            <v>132.34</v>
          </cell>
        </row>
        <row r="28">
          <cell r="A28" t="str">
            <v>5190000</v>
          </cell>
          <cell r="B28" t="str">
            <v>NUC COOLANTS AND WATER</v>
          </cell>
          <cell r="C28">
            <v>4407.5</v>
          </cell>
        </row>
        <row r="29">
          <cell r="A29" t="str">
            <v>5200000</v>
          </cell>
          <cell r="B29" t="str">
            <v>NUC STEAM EXPENSES</v>
          </cell>
          <cell r="C29">
            <v>18482.439999999999</v>
          </cell>
        </row>
        <row r="30">
          <cell r="A30" t="str">
            <v>5230000</v>
          </cell>
          <cell r="B30" t="str">
            <v>NUC ELECTRIC EXPENSES</v>
          </cell>
          <cell r="C30">
            <v>574</v>
          </cell>
        </row>
        <row r="31">
          <cell r="A31" t="str">
            <v>5240000</v>
          </cell>
          <cell r="B31" t="str">
            <v>NUC MISC NUCLEAR POWER EXP</v>
          </cell>
          <cell r="C31">
            <v>6856.4</v>
          </cell>
        </row>
        <row r="32">
          <cell r="A32" t="str">
            <v>5280000</v>
          </cell>
          <cell r="B32" t="str">
            <v>NUC MAINT SUPER AND ENGIN</v>
          </cell>
          <cell r="C32">
            <v>-4567.54</v>
          </cell>
        </row>
        <row r="33">
          <cell r="A33" t="str">
            <v>5290000</v>
          </cell>
          <cell r="B33" t="str">
            <v>NUC MAINT OF STRUCTURES</v>
          </cell>
          <cell r="C33">
            <v>179.92</v>
          </cell>
        </row>
        <row r="34">
          <cell r="A34" t="str">
            <v>5300000</v>
          </cell>
          <cell r="B34" t="str">
            <v>NUC MAINT OF REAC PLANT EQUIP</v>
          </cell>
          <cell r="C34">
            <v>256.98</v>
          </cell>
        </row>
        <row r="35">
          <cell r="A35" t="str">
            <v>5320000</v>
          </cell>
          <cell r="B35" t="str">
            <v>NUC MAINT OF MISC NUC PLANT</v>
          </cell>
          <cell r="C35">
            <v>1744.68</v>
          </cell>
        </row>
        <row r="36">
          <cell r="A36" t="str">
            <v>5460000</v>
          </cell>
          <cell r="B36" t="str">
            <v>CT OPER SUPER  AND ENGINEER</v>
          </cell>
          <cell r="C36">
            <v>1200.23</v>
          </cell>
        </row>
        <row r="37">
          <cell r="A37" t="str">
            <v>5480000</v>
          </cell>
          <cell r="B37" t="str">
            <v>CT GENERATION EXPENSES</v>
          </cell>
          <cell r="C37">
            <v>827.71</v>
          </cell>
        </row>
        <row r="38">
          <cell r="A38" t="str">
            <v>5490000</v>
          </cell>
          <cell r="B38" t="str">
            <v>CT MISC OTHER POWER GEN EX</v>
          </cell>
          <cell r="C38">
            <v>1609.24</v>
          </cell>
        </row>
        <row r="39">
          <cell r="A39" t="str">
            <v>5510000</v>
          </cell>
          <cell r="B39" t="str">
            <v>CT MAINT SUPER AND ENGINEER</v>
          </cell>
          <cell r="C39">
            <v>10209.76</v>
          </cell>
        </row>
        <row r="40">
          <cell r="A40" t="str">
            <v>5560000</v>
          </cell>
          <cell r="B40" t="str">
            <v>SYS CONTROL AND LOAD DISPATCH</v>
          </cell>
          <cell r="C40">
            <v>632.16</v>
          </cell>
        </row>
        <row r="41">
          <cell r="A41" t="str">
            <v>5600000</v>
          </cell>
          <cell r="B41" t="str">
            <v>TRANS OPER SUPER AND ENGINEER</v>
          </cell>
          <cell r="C41">
            <v>7036.06</v>
          </cell>
        </row>
        <row r="42">
          <cell r="A42" t="str">
            <v>5611000</v>
          </cell>
          <cell r="B42" t="str">
            <v>LOAD DISPATCH-RELIABILITY</v>
          </cell>
          <cell r="C42">
            <v>4591.25</v>
          </cell>
        </row>
        <row r="43">
          <cell r="A43" t="str">
            <v>5612000</v>
          </cell>
          <cell r="B43" t="str">
            <v>LD DISPTCH-MONITOR&amp;OP TRNS SYS</v>
          </cell>
          <cell r="C43">
            <v>316.08</v>
          </cell>
        </row>
        <row r="44">
          <cell r="A44" t="str">
            <v>5613000</v>
          </cell>
          <cell r="B44" t="str">
            <v>LD DISPTCH-TRNS SVC &amp; SCHED</v>
          </cell>
          <cell r="C44">
            <v>316.08</v>
          </cell>
        </row>
        <row r="45">
          <cell r="A45" t="str">
            <v>5630000</v>
          </cell>
          <cell r="B45" t="str">
            <v>TRANS OVERHEAD LINE EXPENSES</v>
          </cell>
          <cell r="C45">
            <v>3372.31</v>
          </cell>
        </row>
        <row r="46">
          <cell r="A46" t="str">
            <v>5660000</v>
          </cell>
          <cell r="B46" t="str">
            <v>TRANS MISC EXPENSES</v>
          </cell>
          <cell r="C46">
            <v>1116.6400000000001</v>
          </cell>
        </row>
        <row r="47">
          <cell r="A47" t="str">
            <v>5700000</v>
          </cell>
          <cell r="B47" t="str">
            <v>TRANS MAINT OF STATION EQUIP</v>
          </cell>
          <cell r="C47">
            <v>356.38</v>
          </cell>
        </row>
        <row r="48">
          <cell r="A48" t="str">
            <v>5710000</v>
          </cell>
          <cell r="B48" t="str">
            <v>TRANS MAINT OF OVERHEAD LINES</v>
          </cell>
          <cell r="C48">
            <v>4057.63</v>
          </cell>
        </row>
        <row r="49">
          <cell r="A49" t="str">
            <v>5800000</v>
          </cell>
          <cell r="B49" t="str">
            <v>DIST OPER SUPER AND ENGINEER</v>
          </cell>
          <cell r="C49">
            <v>19521.12</v>
          </cell>
        </row>
        <row r="50">
          <cell r="A50" t="str">
            <v>5830000</v>
          </cell>
          <cell r="B50" t="str">
            <v>DIST OVERHEAD LINE EXPENSES</v>
          </cell>
          <cell r="C50">
            <v>-98.63</v>
          </cell>
        </row>
        <row r="51">
          <cell r="A51" t="str">
            <v>5880000</v>
          </cell>
          <cell r="B51" t="str">
            <v>DIST MISC EXP</v>
          </cell>
          <cell r="C51">
            <v>956.12</v>
          </cell>
        </row>
        <row r="52">
          <cell r="A52" t="str">
            <v>5920000</v>
          </cell>
          <cell r="B52" t="str">
            <v>DIST MAINT OF STATION EQUIP</v>
          </cell>
          <cell r="C52">
            <v>2728.66</v>
          </cell>
        </row>
        <row r="53">
          <cell r="A53" t="str">
            <v>5930000</v>
          </cell>
          <cell r="B53" t="str">
            <v>DIST MAINT OF OVERHEAD LINES</v>
          </cell>
          <cell r="C53">
            <v>-27.52</v>
          </cell>
        </row>
        <row r="54">
          <cell r="A54" t="str">
            <v>5940000</v>
          </cell>
          <cell r="B54" t="str">
            <v>DIST MAINT OF UNDER LINES</v>
          </cell>
          <cell r="C54">
            <v>-22.93</v>
          </cell>
        </row>
        <row r="55">
          <cell r="A55" t="str">
            <v>9010000</v>
          </cell>
          <cell r="B55" t="str">
            <v>CUST. ACCOUNTS SUPER.</v>
          </cell>
          <cell r="C55">
            <v>1793.56</v>
          </cell>
        </row>
        <row r="56">
          <cell r="A56" t="str">
            <v>9030000</v>
          </cell>
          <cell r="B56" t="str">
            <v>CUST ACCTS RECORDS &amp; COLLEC EX</v>
          </cell>
          <cell r="C56">
            <v>-9.16</v>
          </cell>
        </row>
        <row r="57">
          <cell r="A57" t="str">
            <v>9100000</v>
          </cell>
          <cell r="B57" t="str">
            <v>MISC CUST SERVICE AND INFO EXP</v>
          </cell>
          <cell r="C57">
            <v>588.92999999999995</v>
          </cell>
        </row>
        <row r="58">
          <cell r="A58" t="str">
            <v>9200000</v>
          </cell>
          <cell r="B58" t="str">
            <v>SALARIES AND WAGES</v>
          </cell>
          <cell r="C58">
            <v>128589.83</v>
          </cell>
        </row>
      </sheetData>
      <sheetData sheetId="3">
        <row r="6">
          <cell r="A6" t="str">
            <v>1070160</v>
          </cell>
          <cell r="B6" t="str">
            <v>CWIP-LEASEHOLD IMPROVEMENT</v>
          </cell>
          <cell r="C6">
            <v>2489.31</v>
          </cell>
        </row>
        <row r="7">
          <cell r="A7" t="str">
            <v>1071000</v>
          </cell>
          <cell r="B7" t="str">
            <v>CWIP-CONST WORK IN PROGRESS</v>
          </cell>
          <cell r="C7">
            <v>4513459.6399999997</v>
          </cell>
        </row>
        <row r="8">
          <cell r="A8" t="str">
            <v>1071009</v>
          </cell>
          <cell r="B8" t="str">
            <v>SCHM CWIP</v>
          </cell>
          <cell r="C8">
            <v>649.22</v>
          </cell>
        </row>
        <row r="9">
          <cell r="A9" t="str">
            <v>1072000</v>
          </cell>
          <cell r="B9" t="str">
            <v>NON-REG CWIP</v>
          </cell>
          <cell r="C9">
            <v>131.66999999999999</v>
          </cell>
        </row>
        <row r="10">
          <cell r="A10" t="str">
            <v>1433055</v>
          </cell>
          <cell r="B10" t="str">
            <v>AR MISC</v>
          </cell>
          <cell r="C10">
            <v>-141.19</v>
          </cell>
        </row>
        <row r="11">
          <cell r="A11" t="str">
            <v>1630003</v>
          </cell>
          <cell r="B11" t="str">
            <v>DISTRIBUTION COMMON BURDENING</v>
          </cell>
          <cell r="C11">
            <v>180937.18</v>
          </cell>
        </row>
        <row r="12">
          <cell r="A12" t="str">
            <v>1630004</v>
          </cell>
          <cell r="B12" t="str">
            <v>LOCATIONAL BURDENING</v>
          </cell>
          <cell r="C12">
            <v>85919.59</v>
          </cell>
        </row>
        <row r="13">
          <cell r="A13" t="str">
            <v>1630NGG</v>
          </cell>
          <cell r="B13" t="str">
            <v>LOCATIONAL BURDENING NGG</v>
          </cell>
          <cell r="C13">
            <v>258839.12</v>
          </cell>
        </row>
        <row r="14">
          <cell r="A14" t="str">
            <v>163RPWR</v>
          </cell>
          <cell r="B14" t="str">
            <v>LOCATION BURDEN REPOWERED SITE</v>
          </cell>
          <cell r="C14">
            <v>8165.84</v>
          </cell>
        </row>
        <row r="15">
          <cell r="A15" t="str">
            <v>1830200</v>
          </cell>
          <cell r="B15" t="str">
            <v>NUC FIRE PROT ANALYSIS</v>
          </cell>
          <cell r="C15">
            <v>26253.75</v>
          </cell>
        </row>
        <row r="16">
          <cell r="A16" t="str">
            <v>1830300</v>
          </cell>
          <cell r="B16" t="str">
            <v>NGPP-FEASIBILITY STUDY COSTS</v>
          </cell>
          <cell r="C16">
            <v>5055.91</v>
          </cell>
        </row>
        <row r="17">
          <cell r="A17" t="str">
            <v>1830400</v>
          </cell>
          <cell r="B17" t="str">
            <v>SMARTGRID FEASIBILITY COSTS</v>
          </cell>
          <cell r="C17">
            <v>1037</v>
          </cell>
        </row>
        <row r="18">
          <cell r="A18" t="str">
            <v>1830500</v>
          </cell>
          <cell r="B18" t="str">
            <v>PRELIM STUDIES &amp; ANALYSIS NGG</v>
          </cell>
          <cell r="C18">
            <v>15426.38</v>
          </cell>
        </row>
        <row r="19">
          <cell r="A19" t="str">
            <v>1830501</v>
          </cell>
          <cell r="B19" t="str">
            <v>PRELIM STUDIES &amp; ANALYSIS HNP</v>
          </cell>
          <cell r="C19">
            <v>4940.3599999999997</v>
          </cell>
        </row>
        <row r="20">
          <cell r="A20" t="str">
            <v>1830502</v>
          </cell>
          <cell r="B20" t="str">
            <v>PRELIM STUDIES &amp; ANALYSIS RNP</v>
          </cell>
          <cell r="C20">
            <v>-1142.5999999999999</v>
          </cell>
        </row>
        <row r="21">
          <cell r="A21" t="str">
            <v>1830503</v>
          </cell>
          <cell r="B21" t="str">
            <v>PRELIM STUDIES &amp; ANALYSIS BNP</v>
          </cell>
          <cell r="C21">
            <v>4075.71</v>
          </cell>
        </row>
        <row r="22">
          <cell r="A22" t="str">
            <v>1830505</v>
          </cell>
          <cell r="B22" t="str">
            <v>PRELIM STUDIES &amp; ANALYSIS-LIDA</v>
          </cell>
          <cell r="C22">
            <v>4367.91</v>
          </cell>
        </row>
        <row r="23">
          <cell r="A23" t="str">
            <v>1830508</v>
          </cell>
          <cell r="B23" t="str">
            <v>PEC FUKUSHIMA STUDY &amp; ANALYSIS</v>
          </cell>
          <cell r="C23">
            <v>50492.23</v>
          </cell>
        </row>
        <row r="24">
          <cell r="A24" t="str">
            <v>18400CT</v>
          </cell>
          <cell r="B24" t="str">
            <v>COMBUSTION TURBINE</v>
          </cell>
          <cell r="C24">
            <v>34504.120000000003</v>
          </cell>
        </row>
        <row r="25">
          <cell r="A25" t="str">
            <v>18400WA</v>
          </cell>
          <cell r="B25" t="str">
            <v>BENEFITS BURDEN OFFSET</v>
          </cell>
          <cell r="C25">
            <v>0</v>
          </cell>
        </row>
        <row r="26">
          <cell r="A26" t="str">
            <v>18400WD</v>
          </cell>
          <cell r="B26" t="str">
            <v>NED MDC 520</v>
          </cell>
          <cell r="C26">
            <v>1808.07</v>
          </cell>
        </row>
        <row r="27">
          <cell r="A27" t="str">
            <v>18400WG</v>
          </cell>
          <cell r="B27" t="str">
            <v>NED SUPV INDIRECT COSTS</v>
          </cell>
          <cell r="C27">
            <v>165971.19</v>
          </cell>
        </row>
        <row r="28">
          <cell r="A28" t="str">
            <v>18400WK</v>
          </cell>
          <cell r="B28" t="str">
            <v>NUCLEAR MANAGEMENT</v>
          </cell>
          <cell r="C28">
            <v>19121.259999999998</v>
          </cell>
        </row>
        <row r="29">
          <cell r="A29" t="str">
            <v>18400WL</v>
          </cell>
          <cell r="B29" t="str">
            <v>NIT SUPV INDIRECT COSTS</v>
          </cell>
          <cell r="C29">
            <v>64003.07</v>
          </cell>
        </row>
        <row r="30">
          <cell r="A30" t="str">
            <v>18400WM</v>
          </cell>
          <cell r="B30" t="str">
            <v>NED-NUCLEAR FUEL ADMIN COSTS</v>
          </cell>
          <cell r="C30">
            <v>103099.68</v>
          </cell>
        </row>
        <row r="31">
          <cell r="A31" t="str">
            <v>18400WO</v>
          </cell>
          <cell r="B31" t="str">
            <v>ENERGY SUPPLY GENERAL &amp; ADMIN</v>
          </cell>
          <cell r="C31">
            <v>4578.3599999999997</v>
          </cell>
        </row>
        <row r="32">
          <cell r="A32" t="str">
            <v>18400WV</v>
          </cell>
          <cell r="B32" t="str">
            <v>FOSSIL GEN DEPT-MAINT SUPPORT</v>
          </cell>
          <cell r="C32">
            <v>97663.57</v>
          </cell>
        </row>
        <row r="33">
          <cell r="A33" t="str">
            <v>18400WY</v>
          </cell>
          <cell r="B33" t="str">
            <v>NES NUCLEAR MATERIAL CONTROL</v>
          </cell>
          <cell r="C33">
            <v>173239.34</v>
          </cell>
        </row>
        <row r="34">
          <cell r="A34" t="str">
            <v>18400YD</v>
          </cell>
          <cell r="B34" t="str">
            <v>FOSSIL FUEL DEPT - ADMIN</v>
          </cell>
          <cell r="C34">
            <v>46087.79</v>
          </cell>
        </row>
        <row r="35">
          <cell r="A35" t="str">
            <v>18400YE</v>
          </cell>
          <cell r="B35" t="str">
            <v>FLEET TRANSPORTATION CLEARING</v>
          </cell>
          <cell r="C35">
            <v>179997.2</v>
          </cell>
        </row>
        <row r="36">
          <cell r="A36" t="str">
            <v>18400YP</v>
          </cell>
          <cell r="B36" t="str">
            <v>ADMINISTER EMPLOYEE BENEFITS</v>
          </cell>
          <cell r="C36">
            <v>43.01</v>
          </cell>
        </row>
        <row r="37">
          <cell r="A37" t="str">
            <v>1840101</v>
          </cell>
          <cell r="B37" t="str">
            <v>NGG 517 &amp; 528 PEC INDIR COST</v>
          </cell>
          <cell r="C37">
            <v>33079.410000000003</v>
          </cell>
        </row>
        <row r="38">
          <cell r="A38" t="str">
            <v>1840CPL</v>
          </cell>
          <cell r="B38" t="str">
            <v>RCO CP&amp;L TERM CONTRACTS</v>
          </cell>
          <cell r="C38">
            <v>38419.21</v>
          </cell>
        </row>
        <row r="39">
          <cell r="A39" t="str">
            <v>1840ETS</v>
          </cell>
          <cell r="B39" t="str">
            <v>ENV SVCS-CAROLINA SUPPLY</v>
          </cell>
          <cell r="C39">
            <v>95473.79</v>
          </cell>
        </row>
        <row r="40">
          <cell r="A40" t="str">
            <v>1840FER</v>
          </cell>
          <cell r="B40" t="str">
            <v>FGD EAST REGION</v>
          </cell>
          <cell r="C40">
            <v>25019.81</v>
          </cell>
        </row>
        <row r="41">
          <cell r="A41" t="str">
            <v>1840FGD</v>
          </cell>
          <cell r="B41" t="str">
            <v>FGD DEPT STAFF</v>
          </cell>
          <cell r="C41">
            <v>139303.6</v>
          </cell>
        </row>
        <row r="42">
          <cell r="A42" t="str">
            <v>1840FPM</v>
          </cell>
          <cell r="B42" t="str">
            <v>FPO PORTFOLIO MANAGEMENT</v>
          </cell>
          <cell r="C42">
            <v>41301.58</v>
          </cell>
        </row>
        <row r="43">
          <cell r="A43" t="str">
            <v>1840GMC</v>
          </cell>
          <cell r="B43" t="str">
            <v>GRID MOD DUKE CAPITAL ALLOC</v>
          </cell>
          <cell r="C43">
            <v>2923.12</v>
          </cell>
        </row>
        <row r="44">
          <cell r="A44" t="str">
            <v>1840PFC</v>
          </cell>
          <cell r="B44" t="str">
            <v>PEC POG FINANCE</v>
          </cell>
          <cell r="C44">
            <v>50742.19</v>
          </cell>
        </row>
        <row r="45">
          <cell r="A45" t="str">
            <v>1840PGC</v>
          </cell>
          <cell r="B45" t="str">
            <v>POWER GENERATION-PEC CLEARING</v>
          </cell>
          <cell r="C45">
            <v>117004.65</v>
          </cell>
        </row>
        <row r="46">
          <cell r="A46" t="str">
            <v>1840PGS</v>
          </cell>
          <cell r="B46" t="str">
            <v>POWER GEN SVCS FOSSIL CLEARING</v>
          </cell>
          <cell r="C46">
            <v>65136.4</v>
          </cell>
        </row>
        <row r="47">
          <cell r="A47" t="str">
            <v>1840RCG</v>
          </cell>
          <cell r="B47" t="str">
            <v>GAS OPTIMIZATION</v>
          </cell>
          <cell r="C47">
            <v>56602.8</v>
          </cell>
        </row>
        <row r="48">
          <cell r="A48" t="str">
            <v>1840RCP</v>
          </cell>
          <cell r="B48" t="str">
            <v>RCO POWER TRADING</v>
          </cell>
          <cell r="C48">
            <v>46148.1</v>
          </cell>
        </row>
        <row r="49">
          <cell r="A49" t="str">
            <v>1840SEC</v>
          </cell>
          <cell r="B49" t="str">
            <v>NUCLEAR SECURITY INDIRECTS</v>
          </cell>
          <cell r="C49">
            <v>90621.96</v>
          </cell>
        </row>
        <row r="50">
          <cell r="A50" t="str">
            <v>1840SWG</v>
          </cell>
          <cell r="B50" t="str">
            <v>SC NED SUPV INDIRECT COSTS</v>
          </cell>
          <cell r="C50">
            <v>195.67</v>
          </cell>
        </row>
        <row r="51">
          <cell r="A51" t="str">
            <v>1840TSD</v>
          </cell>
          <cell r="B51" t="str">
            <v>TECHNICAL SERVICES DEPT</v>
          </cell>
          <cell r="C51">
            <v>464007.13</v>
          </cell>
        </row>
        <row r="52">
          <cell r="A52" t="str">
            <v>184FFRS</v>
          </cell>
          <cell r="B52" t="str">
            <v>FUEL FORECASTING &amp; REG SUPPORT</v>
          </cell>
          <cell r="C52">
            <v>4818.38</v>
          </cell>
        </row>
        <row r="53">
          <cell r="A53" t="str">
            <v>184NOPS</v>
          </cell>
          <cell r="B53" t="str">
            <v>NGG VP NUC OPERS INDIRECT COST</v>
          </cell>
          <cell r="C53">
            <v>329325.2</v>
          </cell>
        </row>
        <row r="54">
          <cell r="A54" t="str">
            <v>184NOVR</v>
          </cell>
          <cell r="B54" t="str">
            <v>NGG VP NUC OVERSIGHT IND COST</v>
          </cell>
          <cell r="C54">
            <v>85243.61</v>
          </cell>
        </row>
        <row r="55">
          <cell r="A55" t="str">
            <v>184SCRF</v>
          </cell>
          <cell r="B55" t="str">
            <v>SVC CO REG FUELS SUPPORT</v>
          </cell>
          <cell r="C55">
            <v>0</v>
          </cell>
        </row>
        <row r="56">
          <cell r="A56" t="str">
            <v>184SCSC</v>
          </cell>
          <cell r="B56" t="str">
            <v>CAR &amp; FL CSC SPLIT</v>
          </cell>
          <cell r="C56">
            <v>1912.98</v>
          </cell>
        </row>
        <row r="57">
          <cell r="A57" t="str">
            <v>184SDST</v>
          </cell>
          <cell r="B57" t="str">
            <v>IT&amp;T MAINT APPL-FL &amp; CAR DISTR</v>
          </cell>
          <cell r="C57">
            <v>27715.25</v>
          </cell>
        </row>
        <row r="58">
          <cell r="A58" t="str">
            <v>184SRCP</v>
          </cell>
          <cell r="B58" t="str">
            <v>SC RCO CP&amp;L POWER TRADING</v>
          </cell>
          <cell r="C58">
            <v>19590.900000000001</v>
          </cell>
        </row>
        <row r="59">
          <cell r="A59" t="str">
            <v>184STRM</v>
          </cell>
          <cell r="B59" t="str">
            <v>IT&amp;T MAINT APPL-FL &amp; CAR TRANS</v>
          </cell>
          <cell r="C59">
            <v>3975.79</v>
          </cell>
        </row>
        <row r="60">
          <cell r="A60" t="str">
            <v>184STSD</v>
          </cell>
          <cell r="B60" t="str">
            <v>IT TECH SVCS STAFF-PEC</v>
          </cell>
          <cell r="C60">
            <v>20079.29</v>
          </cell>
        </row>
        <row r="61">
          <cell r="A61" t="str">
            <v>1851000</v>
          </cell>
          <cell r="B61" t="str">
            <v>TEMPORARY FACILITIES - NC</v>
          </cell>
          <cell r="C61">
            <v>670.8</v>
          </cell>
        </row>
        <row r="62">
          <cell r="A62" t="str">
            <v>18600SC</v>
          </cell>
          <cell r="B62" t="str">
            <v>CORP LAND SALES DEFERRED DEBIT</v>
          </cell>
          <cell r="C62">
            <v>252.24</v>
          </cell>
        </row>
        <row r="63">
          <cell r="A63" t="str">
            <v>1861924</v>
          </cell>
          <cell r="B63" t="str">
            <v>MISC DEF DEBIT OTHER ENTITIES</v>
          </cell>
          <cell r="C63">
            <v>113.56</v>
          </cell>
        </row>
        <row r="64">
          <cell r="A64" t="str">
            <v>1861950</v>
          </cell>
          <cell r="B64" t="str">
            <v>DEFERRED PEC RATE CASE EXPENSE</v>
          </cell>
          <cell r="C64">
            <v>13633.19</v>
          </cell>
        </row>
        <row r="65">
          <cell r="A65" t="str">
            <v>18630SG</v>
          </cell>
          <cell r="B65" t="str">
            <v>SMART GRID DEFERRED COSTS</v>
          </cell>
          <cell r="C65">
            <v>42971.33</v>
          </cell>
        </row>
        <row r="66">
          <cell r="A66" t="str">
            <v>2284800</v>
          </cell>
          <cell r="B66" t="str">
            <v>ENVIRONMENTAL</v>
          </cell>
          <cell r="C66">
            <v>4546.6099999999997</v>
          </cell>
        </row>
        <row r="67">
          <cell r="A67" t="str">
            <v>4171001</v>
          </cell>
          <cell r="B67" t="str">
            <v>EXPENSES OF NONUTILITY OPER</v>
          </cell>
          <cell r="C67">
            <v>64781.52</v>
          </cell>
        </row>
        <row r="68">
          <cell r="A68" t="str">
            <v>4210001</v>
          </cell>
          <cell r="B68" t="str">
            <v>MISC. NONOP INCOME</v>
          </cell>
          <cell r="C68">
            <v>438.94</v>
          </cell>
        </row>
        <row r="69">
          <cell r="A69" t="str">
            <v>4264200</v>
          </cell>
          <cell r="B69" t="str">
            <v>EXP CIV/POL&amp;REL ACT OTH FEES</v>
          </cell>
          <cell r="C69">
            <v>5458.56</v>
          </cell>
        </row>
        <row r="70">
          <cell r="A70" t="str">
            <v>5000000</v>
          </cell>
          <cell r="B70" t="str">
            <v>FOS OPER SUPER AND ENGINEER</v>
          </cell>
          <cell r="C70">
            <v>67193.59</v>
          </cell>
        </row>
        <row r="71">
          <cell r="A71" t="str">
            <v>5012000</v>
          </cell>
          <cell r="B71" t="str">
            <v>FOSSIL STEAM FUEL</v>
          </cell>
          <cell r="C71">
            <v>125934.8</v>
          </cell>
        </row>
        <row r="72">
          <cell r="A72" t="str">
            <v>5020000</v>
          </cell>
          <cell r="B72" t="str">
            <v>FOS STEAM EXPENSES</v>
          </cell>
          <cell r="C72">
            <v>180242.51</v>
          </cell>
        </row>
        <row r="73">
          <cell r="A73" t="str">
            <v>5050000</v>
          </cell>
          <cell r="B73" t="str">
            <v>FOS ELECTRIC EXPENSES</v>
          </cell>
          <cell r="C73">
            <v>95996.31</v>
          </cell>
        </row>
        <row r="74">
          <cell r="A74" t="str">
            <v>5060000</v>
          </cell>
          <cell r="B74" t="str">
            <v>FOS MISC STEAM POWER EXP</v>
          </cell>
          <cell r="C74">
            <v>594680.79</v>
          </cell>
        </row>
        <row r="75">
          <cell r="A75" t="str">
            <v>5100000</v>
          </cell>
          <cell r="B75" t="str">
            <v>FOS MAIN SUPER AND ENGINEER</v>
          </cell>
          <cell r="C75">
            <v>144051.85</v>
          </cell>
        </row>
        <row r="76">
          <cell r="A76" t="str">
            <v>5110000</v>
          </cell>
          <cell r="B76" t="str">
            <v>FOS MAINT OF STRUCT</v>
          </cell>
          <cell r="C76">
            <v>32873.85</v>
          </cell>
        </row>
        <row r="77">
          <cell r="A77" t="str">
            <v>5120000</v>
          </cell>
          <cell r="B77" t="str">
            <v>FOS MAINT OF BOILER PLANT</v>
          </cell>
          <cell r="C77">
            <v>425644.82</v>
          </cell>
        </row>
        <row r="78">
          <cell r="A78" t="str">
            <v>5130000</v>
          </cell>
          <cell r="B78" t="str">
            <v>FOS MAINT OF ELECTRIC PLANT</v>
          </cell>
          <cell r="C78">
            <v>139325.89000000001</v>
          </cell>
        </row>
        <row r="79">
          <cell r="A79" t="str">
            <v>5140000</v>
          </cell>
          <cell r="B79" t="str">
            <v>FOS MAINT OF MISC STEAM PLANT</v>
          </cell>
          <cell r="C79">
            <v>71038.509999999995</v>
          </cell>
        </row>
        <row r="80">
          <cell r="A80" t="str">
            <v>5170000</v>
          </cell>
          <cell r="B80" t="str">
            <v>NUC OPER SUPER AND ENGINEER</v>
          </cell>
          <cell r="C80">
            <v>37831.32</v>
          </cell>
        </row>
        <row r="81">
          <cell r="A81" t="str">
            <v>5190000</v>
          </cell>
          <cell r="B81" t="str">
            <v>NUC COOLANTS AND WATER</v>
          </cell>
          <cell r="C81">
            <v>612101.24</v>
          </cell>
        </row>
        <row r="82">
          <cell r="A82" t="str">
            <v>5200000</v>
          </cell>
          <cell r="B82" t="str">
            <v>NUC STEAM EXPENSES</v>
          </cell>
          <cell r="C82">
            <v>1068888.3899999999</v>
          </cell>
        </row>
        <row r="83">
          <cell r="A83" t="str">
            <v>5230000</v>
          </cell>
          <cell r="B83" t="str">
            <v>NUC ELECTRIC EXPENSES</v>
          </cell>
          <cell r="C83">
            <v>675958.61</v>
          </cell>
        </row>
        <row r="84">
          <cell r="A84" t="str">
            <v>5240000</v>
          </cell>
          <cell r="B84" t="str">
            <v>NUC MISC NUCLEAR POWER EXP</v>
          </cell>
          <cell r="C84">
            <v>3023484.64</v>
          </cell>
        </row>
        <row r="85">
          <cell r="A85" t="str">
            <v>5280000</v>
          </cell>
          <cell r="B85" t="str">
            <v>NUC MAINT SUPER AND ENGIN</v>
          </cell>
          <cell r="C85">
            <v>1660712.96</v>
          </cell>
        </row>
        <row r="86">
          <cell r="A86" t="str">
            <v>5290000</v>
          </cell>
          <cell r="B86" t="str">
            <v>NUC MAINT OF STRUCTURES</v>
          </cell>
          <cell r="C86">
            <v>243427.29</v>
          </cell>
        </row>
        <row r="87">
          <cell r="A87" t="str">
            <v>5300000</v>
          </cell>
          <cell r="B87" t="str">
            <v>NUC MAINT OF REAC PLANT EQUIP</v>
          </cell>
          <cell r="C87">
            <v>526819.63</v>
          </cell>
        </row>
        <row r="88">
          <cell r="A88" t="str">
            <v>5310000</v>
          </cell>
          <cell r="B88" t="str">
            <v>NUC MAINT OF ELECTRIC PLANT</v>
          </cell>
          <cell r="C88">
            <v>369954.29</v>
          </cell>
        </row>
        <row r="89">
          <cell r="A89" t="str">
            <v>5320000</v>
          </cell>
          <cell r="B89" t="str">
            <v>NUC MAINT OF MISC NUC PLANT</v>
          </cell>
          <cell r="C89">
            <v>1158952.19</v>
          </cell>
        </row>
        <row r="90">
          <cell r="A90" t="str">
            <v>5370000</v>
          </cell>
          <cell r="B90" t="str">
            <v>HYDRAULIC EXPENSES</v>
          </cell>
          <cell r="C90">
            <v>271.58999999999997</v>
          </cell>
        </row>
        <row r="91">
          <cell r="A91" t="str">
            <v>5380000</v>
          </cell>
          <cell r="B91" t="str">
            <v>HYDRO ELECTRIC EXPENSES</v>
          </cell>
          <cell r="C91">
            <v>27986.18</v>
          </cell>
        </row>
        <row r="92">
          <cell r="A92" t="str">
            <v>5390000</v>
          </cell>
          <cell r="B92" t="str">
            <v>HYDRO MISC HYDRAULIC POWER GEN</v>
          </cell>
          <cell r="C92">
            <v>20504.169999999998</v>
          </cell>
        </row>
        <row r="93">
          <cell r="A93" t="str">
            <v>5410000</v>
          </cell>
          <cell r="B93" t="str">
            <v>HYDRO MAINT SUPER AND ENGINEER</v>
          </cell>
          <cell r="C93">
            <v>11799.89</v>
          </cell>
        </row>
        <row r="94">
          <cell r="A94" t="str">
            <v>5420000</v>
          </cell>
          <cell r="B94" t="str">
            <v>HYDRO MAINT OF STRUCTURES</v>
          </cell>
          <cell r="C94">
            <v>2020.4</v>
          </cell>
        </row>
        <row r="95">
          <cell r="A95" t="str">
            <v>5430000</v>
          </cell>
          <cell r="B95" t="str">
            <v>HYDRO MAINT RES DAMS AND WATER</v>
          </cell>
          <cell r="C95">
            <v>4145.87</v>
          </cell>
        </row>
        <row r="96">
          <cell r="A96" t="str">
            <v>5440000</v>
          </cell>
          <cell r="B96" t="str">
            <v>HYDRO MAINT OF ELEC PLANT</v>
          </cell>
          <cell r="C96">
            <v>10969.75</v>
          </cell>
        </row>
        <row r="97">
          <cell r="A97" t="str">
            <v>5450000</v>
          </cell>
          <cell r="B97" t="str">
            <v>HYDRO MAINT MISC HYDROLIC PLAN</v>
          </cell>
          <cell r="C97">
            <v>12238.87</v>
          </cell>
        </row>
        <row r="98">
          <cell r="A98" t="str">
            <v>5460000</v>
          </cell>
          <cell r="B98" t="str">
            <v>CT OPER SUPER  AND ENGINEER</v>
          </cell>
          <cell r="C98">
            <v>34174.400000000001</v>
          </cell>
        </row>
        <row r="99">
          <cell r="A99" t="str">
            <v>5480000</v>
          </cell>
          <cell r="B99" t="str">
            <v>CT GENERATION EXPENSES</v>
          </cell>
          <cell r="C99">
            <v>108816.79</v>
          </cell>
        </row>
        <row r="100">
          <cell r="A100" t="str">
            <v>5490000</v>
          </cell>
          <cell r="B100" t="str">
            <v>CT MISC OTHER POWER GEN EX</v>
          </cell>
          <cell r="C100">
            <v>126743.54</v>
          </cell>
        </row>
        <row r="101">
          <cell r="A101" t="str">
            <v>5510000</v>
          </cell>
          <cell r="B101" t="str">
            <v>CT MAINT SUPER AND ENGINEER</v>
          </cell>
          <cell r="C101">
            <v>33377.58</v>
          </cell>
        </row>
        <row r="102">
          <cell r="A102" t="str">
            <v>5520000</v>
          </cell>
          <cell r="B102" t="str">
            <v>CT MAINT OF STRUCTURES</v>
          </cell>
          <cell r="C102">
            <v>18619.330000000002</v>
          </cell>
        </row>
        <row r="103">
          <cell r="A103" t="str">
            <v>5530000</v>
          </cell>
          <cell r="B103" t="str">
            <v>CT MAINT OF GEN AND ELEC PLANT</v>
          </cell>
          <cell r="C103">
            <v>82943.16</v>
          </cell>
        </row>
        <row r="104">
          <cell r="A104" t="str">
            <v>5540000</v>
          </cell>
          <cell r="B104" t="str">
            <v>CT MAINT MISC OTH PWR GEN PL</v>
          </cell>
          <cell r="C104">
            <v>114459.22</v>
          </cell>
        </row>
        <row r="105">
          <cell r="A105" t="str">
            <v>5560000</v>
          </cell>
          <cell r="B105" t="str">
            <v>SYS CONTROL AND LOAD DISPATCH</v>
          </cell>
          <cell r="C105">
            <v>108446.82</v>
          </cell>
        </row>
        <row r="106">
          <cell r="A106" t="str">
            <v>5600000</v>
          </cell>
          <cell r="B106" t="str">
            <v>TRANS OPER SUPER AND ENGINEER</v>
          </cell>
          <cell r="C106">
            <v>39301.839999999997</v>
          </cell>
        </row>
        <row r="107">
          <cell r="A107" t="str">
            <v>5611000</v>
          </cell>
          <cell r="B107" t="str">
            <v>LOAD DISPATCH-RELIABILITY</v>
          </cell>
          <cell r="C107">
            <v>49588.53</v>
          </cell>
        </row>
        <row r="108">
          <cell r="A108" t="str">
            <v>5612000</v>
          </cell>
          <cell r="B108" t="str">
            <v>LD DISPTCH-MONITOR&amp;OP TRNS SYS</v>
          </cell>
          <cell r="C108">
            <v>39615.800000000003</v>
          </cell>
        </row>
        <row r="109">
          <cell r="A109" t="str">
            <v>5613000</v>
          </cell>
          <cell r="B109" t="str">
            <v>LD DISPTCH-TRNS SVC &amp; SCHED</v>
          </cell>
          <cell r="C109">
            <v>46602.93</v>
          </cell>
        </row>
        <row r="110">
          <cell r="A110" t="str">
            <v>5615000</v>
          </cell>
          <cell r="B110" t="str">
            <v>RELIABILITY, PLAN &amp; STANDARDS</v>
          </cell>
          <cell r="C110">
            <v>19682.41</v>
          </cell>
        </row>
        <row r="111">
          <cell r="A111" t="str">
            <v>5617000</v>
          </cell>
          <cell r="B111" t="str">
            <v>GEN INTERCONNECTION STUDIES</v>
          </cell>
          <cell r="C111">
            <v>546.37</v>
          </cell>
        </row>
        <row r="112">
          <cell r="A112" t="str">
            <v>5620000</v>
          </cell>
          <cell r="B112" t="str">
            <v>TRANS STATION EXPENSES</v>
          </cell>
          <cell r="C112">
            <v>17104.34</v>
          </cell>
        </row>
        <row r="113">
          <cell r="A113" t="str">
            <v>5630000</v>
          </cell>
          <cell r="B113" t="str">
            <v>TRANS OVERHEAD LINE EXPENSES</v>
          </cell>
          <cell r="C113">
            <v>21076.26</v>
          </cell>
        </row>
        <row r="114">
          <cell r="A114" t="str">
            <v>5660000</v>
          </cell>
          <cell r="B114" t="str">
            <v>TRANS MISC EXPENSES</v>
          </cell>
          <cell r="C114">
            <v>171248.97</v>
          </cell>
        </row>
        <row r="115">
          <cell r="A115" t="str">
            <v>5691000</v>
          </cell>
          <cell r="B115" t="str">
            <v>MAINT OF COMPUTER HARDWARE</v>
          </cell>
          <cell r="C115">
            <v>2437.0100000000002</v>
          </cell>
        </row>
        <row r="116">
          <cell r="A116" t="str">
            <v>5692000</v>
          </cell>
          <cell r="B116" t="str">
            <v>MAINT OF COMPUTER SOFTWARE</v>
          </cell>
          <cell r="C116">
            <v>6051.12</v>
          </cell>
        </row>
        <row r="117">
          <cell r="A117" t="str">
            <v>5693000</v>
          </cell>
          <cell r="B117" t="str">
            <v>MAINT OF COMMUNICATION EQUIP</v>
          </cell>
          <cell r="C117">
            <v>12681.67</v>
          </cell>
        </row>
        <row r="118">
          <cell r="A118" t="str">
            <v>5700000</v>
          </cell>
          <cell r="B118" t="str">
            <v>TRANS MAINT OF STATION EQUIP</v>
          </cell>
          <cell r="C118">
            <v>151592.04</v>
          </cell>
        </row>
        <row r="119">
          <cell r="A119" t="str">
            <v>5710000</v>
          </cell>
          <cell r="B119" t="str">
            <v>TRANS MAINT OF OVERHEAD LINES</v>
          </cell>
          <cell r="C119">
            <v>72841.710000000006</v>
          </cell>
        </row>
        <row r="120">
          <cell r="A120" t="str">
            <v>5800000</v>
          </cell>
          <cell r="B120" t="str">
            <v>DIST OPER SUPER AND ENGINEER</v>
          </cell>
          <cell r="C120">
            <v>469560.68</v>
          </cell>
        </row>
        <row r="121">
          <cell r="A121" t="str">
            <v>5810000</v>
          </cell>
          <cell r="B121" t="str">
            <v>LOAD DISPATCHING</v>
          </cell>
          <cell r="C121">
            <v>144028.15</v>
          </cell>
        </row>
        <row r="122">
          <cell r="A122" t="str">
            <v>5820000</v>
          </cell>
          <cell r="B122" t="str">
            <v>DIST STATION EXPENSES</v>
          </cell>
          <cell r="C122">
            <v>17020.16</v>
          </cell>
        </row>
        <row r="123">
          <cell r="A123" t="str">
            <v>5830000</v>
          </cell>
          <cell r="B123" t="str">
            <v>DIST OVERHEAD LINE EXPENSES</v>
          </cell>
          <cell r="C123">
            <v>91358.71</v>
          </cell>
        </row>
        <row r="124">
          <cell r="A124" t="str">
            <v>5840000</v>
          </cell>
          <cell r="B124" t="str">
            <v>DIST UNDER LINE EXPENSES</v>
          </cell>
          <cell r="C124">
            <v>3327.24</v>
          </cell>
        </row>
        <row r="125">
          <cell r="A125" t="str">
            <v>5860000</v>
          </cell>
          <cell r="B125" t="str">
            <v>DIST METER EXPENSES</v>
          </cell>
          <cell r="C125">
            <v>89450.52</v>
          </cell>
        </row>
        <row r="126">
          <cell r="A126" t="str">
            <v>5870000</v>
          </cell>
          <cell r="B126" t="str">
            <v>DIST CUST INSTALL EXPENSES</v>
          </cell>
          <cell r="C126">
            <v>48298.76</v>
          </cell>
        </row>
        <row r="127">
          <cell r="A127" t="str">
            <v>5880000</v>
          </cell>
          <cell r="B127" t="str">
            <v>DIST MISC EXP</v>
          </cell>
          <cell r="C127">
            <v>443816.75</v>
          </cell>
        </row>
        <row r="128">
          <cell r="A128" t="str">
            <v>5890000</v>
          </cell>
          <cell r="B128" t="str">
            <v>DIST RENTS</v>
          </cell>
          <cell r="C128">
            <v>674.26</v>
          </cell>
        </row>
        <row r="129">
          <cell r="A129" t="str">
            <v>5900000</v>
          </cell>
          <cell r="B129" t="str">
            <v>DIST MAINT SUPER AND ENGINEER</v>
          </cell>
          <cell r="C129">
            <v>39502.78</v>
          </cell>
        </row>
        <row r="130">
          <cell r="A130" t="str">
            <v>5920000</v>
          </cell>
          <cell r="B130" t="str">
            <v>DIST MAINT OF STATION EQUIP</v>
          </cell>
          <cell r="C130">
            <v>72465.7</v>
          </cell>
        </row>
        <row r="131">
          <cell r="A131" t="str">
            <v>5930000</v>
          </cell>
          <cell r="B131" t="str">
            <v>DIST MAINT OF OVERHEAD LINES</v>
          </cell>
          <cell r="C131">
            <v>477615.34</v>
          </cell>
        </row>
        <row r="132">
          <cell r="A132" t="str">
            <v>5940000</v>
          </cell>
          <cell r="B132" t="str">
            <v>DIST MAINT OF UNDER LINES</v>
          </cell>
          <cell r="C132">
            <v>100764.46</v>
          </cell>
        </row>
        <row r="133">
          <cell r="A133" t="str">
            <v>5950000</v>
          </cell>
          <cell r="B133" t="str">
            <v>DIST MAIN OF LINE TRANSFORMERS</v>
          </cell>
          <cell r="C133">
            <v>19132.09</v>
          </cell>
        </row>
        <row r="134">
          <cell r="A134" t="str">
            <v>5960000</v>
          </cell>
          <cell r="B134" t="str">
            <v>DIST MAIN OF STR LGT &amp; SIGN SY</v>
          </cell>
          <cell r="C134">
            <v>68579.149999999994</v>
          </cell>
        </row>
        <row r="135">
          <cell r="A135" t="str">
            <v>5970000</v>
          </cell>
          <cell r="B135" t="str">
            <v>DIST MAINT OF METERS</v>
          </cell>
          <cell r="C135">
            <v>22680.39</v>
          </cell>
        </row>
        <row r="136">
          <cell r="A136" t="str">
            <v>5980000</v>
          </cell>
          <cell r="B136" t="str">
            <v>MAINT OF MISC DISTRIB PLANT</v>
          </cell>
          <cell r="C136">
            <v>62124.58</v>
          </cell>
        </row>
        <row r="137">
          <cell r="A137" t="str">
            <v>9010000</v>
          </cell>
          <cell r="B137" t="str">
            <v>CUST. ACCOUNTS SUPER.</v>
          </cell>
          <cell r="C137">
            <v>76471.41</v>
          </cell>
        </row>
        <row r="138">
          <cell r="A138" t="str">
            <v>9020000</v>
          </cell>
          <cell r="B138" t="str">
            <v>CUST  ACCOUNTS METER READ EXP</v>
          </cell>
          <cell r="C138">
            <v>22218.1</v>
          </cell>
        </row>
        <row r="139">
          <cell r="A139" t="str">
            <v>9030000</v>
          </cell>
          <cell r="B139" t="str">
            <v>CUST ACCTS RECORDS &amp; COLLEC EX</v>
          </cell>
          <cell r="C139">
            <v>372624.58</v>
          </cell>
        </row>
        <row r="140">
          <cell r="A140" t="str">
            <v>9050000</v>
          </cell>
          <cell r="B140" t="str">
            <v>CUST ACCOUNTS MISC EXP</v>
          </cell>
          <cell r="C140">
            <v>64911.08</v>
          </cell>
        </row>
        <row r="141">
          <cell r="A141" t="str">
            <v>9070000</v>
          </cell>
          <cell r="B141" t="str">
            <v>CUST  SERVICE &amp; INFO SUPER</v>
          </cell>
          <cell r="C141">
            <v>9945.34</v>
          </cell>
        </row>
        <row r="142">
          <cell r="A142" t="str">
            <v>9080000</v>
          </cell>
          <cell r="B142" t="str">
            <v>CUSTOMER ASSIST EXPENSES</v>
          </cell>
          <cell r="C142">
            <v>91208.19</v>
          </cell>
        </row>
        <row r="143">
          <cell r="A143" t="str">
            <v>9080100</v>
          </cell>
          <cell r="B143" t="str">
            <v>CUST ASST EXP-CONSERVATION PRG</v>
          </cell>
          <cell r="C143">
            <v>81713.13</v>
          </cell>
        </row>
        <row r="144">
          <cell r="A144" t="str">
            <v>9090100</v>
          </cell>
          <cell r="B144" t="str">
            <v>INFO&amp;INSTRUC ADJ-CONSERV PROG</v>
          </cell>
          <cell r="C144">
            <v>10302.58</v>
          </cell>
        </row>
        <row r="145">
          <cell r="A145" t="str">
            <v>9100000</v>
          </cell>
          <cell r="B145" t="str">
            <v>MISC CUST SERVICE AND INFO EXP</v>
          </cell>
          <cell r="C145">
            <v>17203.259999999998</v>
          </cell>
        </row>
        <row r="146">
          <cell r="A146" t="str">
            <v>9160000</v>
          </cell>
          <cell r="B146" t="str">
            <v>MISCELLANEOUS SALES EXPENSES</v>
          </cell>
          <cell r="C146">
            <v>28601.53</v>
          </cell>
        </row>
        <row r="147">
          <cell r="A147" t="str">
            <v>9200000</v>
          </cell>
          <cell r="B147" t="str">
            <v>SALARIES AND WAGES</v>
          </cell>
          <cell r="C147">
            <v>-889717.37</v>
          </cell>
        </row>
        <row r="148">
          <cell r="A148" t="str">
            <v>9210000</v>
          </cell>
          <cell r="B148" t="str">
            <v>A&amp;G OFF SUPPLIES AND EXPENSES</v>
          </cell>
          <cell r="C148">
            <v>-11219.71</v>
          </cell>
        </row>
        <row r="149">
          <cell r="A149" t="str">
            <v>9350000</v>
          </cell>
          <cell r="B149" t="str">
            <v>MAINT OF GENERAL PLANT</v>
          </cell>
          <cell r="C149">
            <v>18.46</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 val="LOADING ANALYSIS:184YV_FS112_SC"/>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row>
        <row r="10">
          <cell r="F10" t="str">
            <v>MANUAL</v>
          </cell>
          <cell r="G10" t="str">
            <v>MISC</v>
          </cell>
          <cell r="H10" t="str">
            <v>HEAD COUNT</v>
          </cell>
        </row>
        <row r="11">
          <cell r="F11" t="str">
            <v>ADJUSTMENTS</v>
          </cell>
          <cell r="G11" t="str">
            <v>EXPENSES</v>
          </cell>
          <cell r="H11" t="str">
            <v>ALLOCATION</v>
          </cell>
        </row>
        <row r="12">
          <cell r="A12" t="str">
            <v>ANNUALIZED COST TO COMPANY:</v>
          </cell>
          <cell r="E12" t="str">
            <v>MONTH</v>
          </cell>
          <cell r="F12" t="str">
            <v>MISC PAYABLES</v>
          </cell>
          <cell r="G12" t="str">
            <v>SRC: PAYABLES</v>
          </cell>
          <cell r="H12" t="str">
            <v>XSIND</v>
          </cell>
        </row>
        <row r="13">
          <cell r="B13" t="str">
            <v>A, B, C, D, E</v>
          </cell>
          <cell r="C13">
            <v>18816528.550000001</v>
          </cell>
          <cell r="F13" t="str">
            <v>B1215</v>
          </cell>
          <cell r="H13" t="str">
            <v>FROM 1840FLM</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row>
        <row r="18">
          <cell r="A18" t="str">
            <v>LOADINGS TO DATE</v>
          </cell>
          <cell r="C18">
            <v>-18816528.550000001</v>
          </cell>
          <cell r="E18" t="str">
            <v>FEBRUARY</v>
          </cell>
          <cell r="H18">
            <v>2390917.81</v>
          </cell>
        </row>
        <row r="19">
          <cell r="C19" t="str">
            <v>-</v>
          </cell>
          <cell r="E19" t="str">
            <v>MARCH</v>
          </cell>
          <cell r="G19">
            <v>4712.97</v>
          </cell>
          <cell r="H19">
            <v>2613030.2600000002</v>
          </cell>
        </row>
        <row r="20">
          <cell r="A20" t="str">
            <v>TO BE LOADED (A)</v>
          </cell>
          <cell r="C20">
            <v>43905233.283333331</v>
          </cell>
          <cell r="E20" t="str">
            <v>APRIL</v>
          </cell>
          <cell r="G20">
            <v>289.97000000000003</v>
          </cell>
          <cell r="H20">
            <v>2532269.6999999997</v>
          </cell>
        </row>
        <row r="21">
          <cell r="A21" t="str">
            <v>ADJUSTMENT FOR RESERVES</v>
          </cell>
          <cell r="E21" t="str">
            <v>MAY</v>
          </cell>
          <cell r="H21">
            <v>1829717.08</v>
          </cell>
        </row>
        <row r="22">
          <cell r="A22" t="str">
            <v>PROJ LOADING BASE PAYROLL</v>
          </cell>
          <cell r="C22">
            <v>0</v>
          </cell>
          <cell r="E22" t="str">
            <v>JUNE</v>
          </cell>
          <cell r="G22">
            <v>8313.4599999999991</v>
          </cell>
          <cell r="H22">
            <v>3160304.4</v>
          </cell>
        </row>
        <row r="23">
          <cell r="A23" t="str">
            <v>LOADING BASE RECORDED TO DATE</v>
          </cell>
          <cell r="C23">
            <v>0</v>
          </cell>
          <cell r="E23" t="str">
            <v>JULY</v>
          </cell>
          <cell r="G23">
            <v>2344.44</v>
          </cell>
          <cell r="H23">
            <v>2020158.1300000001</v>
          </cell>
        </row>
        <row r="24">
          <cell r="C24" t="str">
            <v>-</v>
          </cell>
          <cell r="E24" t="str">
            <v xml:space="preserve">AUGUST </v>
          </cell>
          <cell r="G24">
            <v>639.51</v>
          </cell>
          <cell r="H24">
            <v>2499489.59</v>
          </cell>
        </row>
        <row r="25">
          <cell r="A25" t="str">
            <v>REMAINING LOADING BASE (B)</v>
          </cell>
          <cell r="C25">
            <v>0</v>
          </cell>
          <cell r="E25" t="str">
            <v>SEPTEMBER **</v>
          </cell>
          <cell r="H25">
            <v>2572353.5599999996</v>
          </cell>
        </row>
        <row r="26">
          <cell r="C26" t="str">
            <v>=</v>
          </cell>
          <cell r="E26" t="str">
            <v xml:space="preserve">OCTOBER </v>
          </cell>
          <cell r="G26">
            <v>5753.49</v>
          </cell>
          <cell r="H26">
            <v>2517232</v>
          </cell>
        </row>
        <row r="27">
          <cell r="A27" t="str">
            <v>REVISED LOADING RATE (A)/(B)</v>
          </cell>
          <cell r="C27">
            <v>0.13639999999999999</v>
          </cell>
          <cell r="E27" t="str">
            <v>NOVEMBER</v>
          </cell>
          <cell r="G27">
            <v>2824.21</v>
          </cell>
          <cell r="H27">
            <v>2252802.11</v>
          </cell>
        </row>
        <row r="28">
          <cell r="A28" t="str">
            <v>REMAINING TO BE LOADED</v>
          </cell>
          <cell r="C28">
            <v>0</v>
          </cell>
          <cell r="E28" t="str">
            <v>DECEMBER ***</v>
          </cell>
          <cell r="G28">
            <v>563.05999999999995</v>
          </cell>
          <cell r="H28">
            <v>836909.15</v>
          </cell>
        </row>
        <row r="29">
          <cell r="A29" t="str">
            <v>PROJECTED 12/31 BALANCE</v>
          </cell>
          <cell r="C29">
            <v>25088704.733333334</v>
          </cell>
          <cell r="F29" t="str">
            <v>-</v>
          </cell>
          <cell r="G29" t="str">
            <v>-</v>
          </cell>
          <cell r="H29" t="str">
            <v>-</v>
          </cell>
        </row>
        <row r="30">
          <cell r="F30">
            <v>514880.85</v>
          </cell>
          <cell r="G30">
            <v>25441.11</v>
          </cell>
          <cell r="H30">
            <v>27181304.669999998</v>
          </cell>
        </row>
        <row r="31">
          <cell r="F31" t="str">
            <v>=</v>
          </cell>
          <cell r="G31" t="str">
            <v>=</v>
          </cell>
          <cell r="H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row>
        <row r="43">
          <cell r="A43" t="str">
            <v>TO BE LOADED (A)</v>
          </cell>
          <cell r="C43" t="str">
            <v>-</v>
          </cell>
          <cell r="E43" t="str">
            <v>Health Masterpool =</v>
          </cell>
          <cell r="F43" t="str">
            <v>Jan-Mar</v>
          </cell>
          <cell r="G43" t="str">
            <v>Apr-Jly</v>
          </cell>
          <cell r="H43" t="str">
            <v>Aug-Sep</v>
          </cell>
        </row>
        <row r="44">
          <cell r="A44" t="str">
            <v>TO BE LOADED (A)</v>
          </cell>
          <cell r="C44">
            <v>-7600354.4400000013</v>
          </cell>
          <cell r="E44" t="str">
            <v>Health Masterpool =</v>
          </cell>
          <cell r="F44">
            <v>7484749.9100000001</v>
          </cell>
          <cell r="G44">
            <v>10140753.789999999</v>
          </cell>
          <cell r="H44">
            <v>5393856.3900000006</v>
          </cell>
        </row>
        <row r="45">
          <cell r="A45" t="str">
            <v>ADJUSTMENT FOR RESERVES</v>
          </cell>
          <cell r="C45">
            <v>0</v>
          </cell>
          <cell r="E45" t="str">
            <v>PEF Headcount =</v>
          </cell>
          <cell r="F45">
            <v>0.92989999999999995</v>
          </cell>
          <cell r="G45">
            <v>0.94099999999999995</v>
          </cell>
          <cell r="H45">
            <v>0.94030000000000002</v>
          </cell>
        </row>
        <row r="46">
          <cell r="A46" t="str">
            <v>PROJ LOADING BASE PAYROLL</v>
          </cell>
          <cell r="C46">
            <v>0</v>
          </cell>
          <cell r="E46" t="str">
            <v>PEF Allocation =</v>
          </cell>
          <cell r="F46">
            <v>6960068.9500000002</v>
          </cell>
          <cell r="G46">
            <v>9542449.3100000005</v>
          </cell>
          <cell r="H46">
            <v>5071843.1500000004</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row>
        <row r="11">
          <cell r="B11" t="str">
            <v>(A)</v>
          </cell>
          <cell r="F11" t="str">
            <v>CLEARING</v>
          </cell>
          <cell r="G11" t="str">
            <v>MANUAL</v>
          </cell>
          <cell r="H11" t="str">
            <v>ACCOUNTING</v>
          </cell>
        </row>
        <row r="12">
          <cell r="F12" t="str">
            <v>SRC:SPREADSHEET</v>
          </cell>
          <cell r="G12" t="str">
            <v>ADJUSTMENTS</v>
          </cell>
          <cell r="H12" t="str">
            <v>ADJUSTMENTS</v>
          </cell>
        </row>
        <row r="13">
          <cell r="F13" t="str">
            <v>B1217</v>
          </cell>
        </row>
        <row r="14">
          <cell r="E14" t="str">
            <v>BEG BALANCE</v>
          </cell>
        </row>
        <row r="15">
          <cell r="A15" t="str">
            <v>ACTUAL ANNUAL EXPENSE</v>
          </cell>
          <cell r="C15">
            <v>24079743</v>
          </cell>
          <cell r="E15" t="str">
            <v>JANUARY</v>
          </cell>
          <cell r="F15">
            <v>2065000</v>
          </cell>
          <cell r="G15">
            <v>-49166.67</v>
          </cell>
        </row>
        <row r="16">
          <cell r="A16" t="str">
            <v>PROJECTED BURDEN ADJUSTMENT</v>
          </cell>
          <cell r="C16">
            <v>-1545743</v>
          </cell>
          <cell r="E16" t="str">
            <v>FEBRUARY</v>
          </cell>
          <cell r="F16">
            <v>2065000</v>
          </cell>
          <cell r="G16">
            <v>-49166.67</v>
          </cell>
        </row>
        <row r="17">
          <cell r="C17" t="str">
            <v>-</v>
          </cell>
          <cell r="E17" t="str">
            <v>MARCH</v>
          </cell>
          <cell r="F17">
            <v>2065000</v>
          </cell>
          <cell r="G17">
            <v>-49166.66</v>
          </cell>
        </row>
        <row r="18">
          <cell r="A18" t="str">
            <v>TO BE LOADED (A)</v>
          </cell>
          <cell r="C18">
            <v>25625486</v>
          </cell>
          <cell r="E18" t="str">
            <v>APRIL</v>
          </cell>
          <cell r="F18">
            <v>2065000</v>
          </cell>
          <cell r="G18">
            <v>-49166.67</v>
          </cell>
        </row>
        <row r="19">
          <cell r="E19" t="str">
            <v>MAY</v>
          </cell>
          <cell r="F19">
            <v>2065000</v>
          </cell>
          <cell r="G19">
            <v>-49166.67</v>
          </cell>
        </row>
        <row r="20">
          <cell r="A20" t="str">
            <v>PROJ LOADING BASE PAYROLL</v>
          </cell>
          <cell r="C20">
            <v>0</v>
          </cell>
          <cell r="E20" t="str">
            <v xml:space="preserve">JUNE   </v>
          </cell>
          <cell r="F20">
            <v>2065000</v>
          </cell>
          <cell r="G20">
            <v>-49166.66</v>
          </cell>
        </row>
        <row r="21">
          <cell r="A21" t="str">
            <v>LOADING BASE RECORDED TO DATE</v>
          </cell>
          <cell r="C21">
            <v>0</v>
          </cell>
          <cell r="E21" t="str">
            <v>JULY</v>
          </cell>
          <cell r="F21">
            <v>2065000</v>
          </cell>
          <cell r="G21">
            <v>-49166.67</v>
          </cell>
        </row>
        <row r="22">
          <cell r="C22" t="str">
            <v>-</v>
          </cell>
          <cell r="E22" t="str">
            <v xml:space="preserve">AUGUST   </v>
          </cell>
          <cell r="F22">
            <v>2065000</v>
          </cell>
          <cell r="G22">
            <v>-49166.67</v>
          </cell>
        </row>
        <row r="23">
          <cell r="A23" t="str">
            <v>REMAINING LOADING BASE (B)</v>
          </cell>
          <cell r="C23">
            <v>0</v>
          </cell>
          <cell r="E23" t="str">
            <v>SEPTEMBER *</v>
          </cell>
          <cell r="F23">
            <v>-588343.22</v>
          </cell>
          <cell r="G23">
            <v>2604176.6</v>
          </cell>
          <cell r="H23">
            <v>-91380</v>
          </cell>
        </row>
        <row r="24">
          <cell r="C24" t="str">
            <v>=</v>
          </cell>
          <cell r="E24" t="str">
            <v>OCTOBER</v>
          </cell>
          <cell r="F24">
            <v>1770184.0899999999</v>
          </cell>
          <cell r="G24">
            <v>245649.25</v>
          </cell>
        </row>
        <row r="25">
          <cell r="A25" t="str">
            <v>REVISED LOADING RATE (A)/(B)</v>
          </cell>
          <cell r="C25">
            <v>0.12330000000000001</v>
          </cell>
          <cell r="E25" t="str">
            <v>NOVEMBER</v>
          </cell>
          <cell r="F25">
            <v>1770184.09</v>
          </cell>
          <cell r="G25">
            <v>245649.25</v>
          </cell>
        </row>
        <row r="26">
          <cell r="A26" t="str">
            <v>REMAINING TO BE LOADED</v>
          </cell>
          <cell r="C26">
            <v>0</v>
          </cell>
          <cell r="E26" t="str">
            <v>DECEMBER</v>
          </cell>
          <cell r="F26">
            <v>1770184.04</v>
          </cell>
          <cell r="G26">
            <v>245649.24</v>
          </cell>
        </row>
        <row r="27">
          <cell r="A27" t="str">
            <v>REMAINING CLEARING</v>
          </cell>
          <cell r="C27">
            <v>2837534.0000000037</v>
          </cell>
          <cell r="F27" t="str">
            <v>-</v>
          </cell>
          <cell r="G27" t="str">
            <v>-</v>
          </cell>
          <cell r="H27" t="str">
            <v>-</v>
          </cell>
        </row>
        <row r="28">
          <cell r="A28" t="str">
            <v>REMAINING ADJUSTMENT</v>
          </cell>
          <cell r="C28">
            <v>-4493534</v>
          </cell>
          <cell r="F28">
            <v>21242208.999999996</v>
          </cell>
          <cell r="G28">
            <v>2947791</v>
          </cell>
          <cell r="H28">
            <v>0</v>
          </cell>
        </row>
        <row r="29">
          <cell r="A29" t="str">
            <v>PROJECTED 12/31 BALANCE</v>
          </cell>
          <cell r="C29">
            <v>-1655999.9999999963</v>
          </cell>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row>
        <row r="9">
          <cell r="G9" t="str">
            <v>HEAD COUNT</v>
          </cell>
          <cell r="H9" t="str">
            <v>OTHER JE</v>
          </cell>
        </row>
        <row r="10">
          <cell r="G10" t="str">
            <v>ALLOCATION</v>
          </cell>
          <cell r="H10" t="str">
            <v>ENTRIES</v>
          </cell>
        </row>
        <row r="11">
          <cell r="F11" t="str">
            <v>MONTH</v>
          </cell>
          <cell r="G11" t="str">
            <v>B1211/XSIND</v>
          </cell>
          <cell r="H11" t="str">
            <v>B1211</v>
          </cell>
        </row>
        <row r="12">
          <cell r="G12" t="str">
            <v>FROM 1840FLL</v>
          </cell>
        </row>
        <row r="13">
          <cell r="F13" t="str">
            <v>BEG BALANCE</v>
          </cell>
        </row>
        <row r="14">
          <cell r="F14" t="str">
            <v>JANUARY *</v>
          </cell>
          <cell r="G14">
            <v>-767.55</v>
          </cell>
        </row>
        <row r="15">
          <cell r="A15" t="str">
            <v xml:space="preserve">EXPENSE TO DATE </v>
          </cell>
          <cell r="D15">
            <v>676836.55</v>
          </cell>
          <cell r="F15" t="str">
            <v>FEBRUARY</v>
          </cell>
          <cell r="G15">
            <v>166174.35</v>
          </cell>
        </row>
        <row r="16">
          <cell r="A16" t="str">
            <v>FACTOR  12/9</v>
          </cell>
          <cell r="D16">
            <v>1.3333333333333333</v>
          </cell>
          <cell r="F16" t="str">
            <v>MARCH</v>
          </cell>
          <cell r="G16">
            <v>179520.61</v>
          </cell>
        </row>
        <row r="17">
          <cell r="A17" t="str">
            <v>PROJECTED ANNUAL EXPENSE</v>
          </cell>
          <cell r="D17">
            <v>902448.7333333334</v>
          </cell>
          <cell r="F17" t="str">
            <v>APRIL</v>
          </cell>
          <cell r="G17">
            <v>315592.69</v>
          </cell>
        </row>
        <row r="18">
          <cell r="A18" t="str">
            <v>LOADINGS TO DATE</v>
          </cell>
          <cell r="D18">
            <v>-676836.55</v>
          </cell>
          <cell r="F18" t="str">
            <v>MAY</v>
          </cell>
          <cell r="G18">
            <v>157383.78</v>
          </cell>
        </row>
        <row r="19">
          <cell r="D19" t="str">
            <v>-</v>
          </cell>
          <cell r="F19" t="str">
            <v>JUNE</v>
          </cell>
          <cell r="G19">
            <v>156697.60999999999</v>
          </cell>
        </row>
        <row r="20">
          <cell r="A20" t="str">
            <v>TO BE LOADED (A)</v>
          </cell>
          <cell r="D20">
            <v>1579285.2833333334</v>
          </cell>
          <cell r="F20" t="str">
            <v xml:space="preserve">JULY </v>
          </cell>
          <cell r="G20">
            <v>161461.79999999999</v>
          </cell>
        </row>
        <row r="21">
          <cell r="F21" t="str">
            <v xml:space="preserve">AUGUST  </v>
          </cell>
          <cell r="G21">
            <v>157997.68</v>
          </cell>
        </row>
        <row r="22">
          <cell r="A22" t="str">
            <v>PROJECTED LOADING BASE PAYROLL</v>
          </cell>
          <cell r="D22">
            <v>0</v>
          </cell>
          <cell r="F22" t="str">
            <v>SEPTEMBER **</v>
          </cell>
          <cell r="G22">
            <v>155862.57999999999</v>
          </cell>
        </row>
        <row r="23">
          <cell r="A23" t="str">
            <v>LOADING BASE RECORDED TO DATE</v>
          </cell>
          <cell r="D23">
            <v>0</v>
          </cell>
          <cell r="F23" t="str">
            <v>OCTOBER</v>
          </cell>
          <cell r="G23">
            <v>163000.92000000001</v>
          </cell>
        </row>
        <row r="24">
          <cell r="D24" t="str">
            <v>-</v>
          </cell>
          <cell r="F24" t="str">
            <v>NOVEMBER</v>
          </cell>
          <cell r="G24">
            <v>155731.75</v>
          </cell>
        </row>
        <row r="25">
          <cell r="A25" t="str">
            <v>REMAINING LOADING BASE (B)</v>
          </cell>
          <cell r="D25">
            <v>0</v>
          </cell>
          <cell r="F25" t="str">
            <v>DECEMBER</v>
          </cell>
          <cell r="G25">
            <v>170095.90000000002</v>
          </cell>
        </row>
        <row r="26">
          <cell r="D26" t="str">
            <v>=</v>
          </cell>
          <cell r="G26" t="str">
            <v>-</v>
          </cell>
          <cell r="H26" t="str">
            <v>-</v>
          </cell>
        </row>
        <row r="27">
          <cell r="A27" t="str">
            <v>REVISED LOADING RATE (A)/(B)</v>
          </cell>
          <cell r="D27">
            <v>3.7000000000000002E-3</v>
          </cell>
          <cell r="G27">
            <v>1938752.12</v>
          </cell>
          <cell r="H27">
            <v>0</v>
          </cell>
        </row>
        <row r="28">
          <cell r="A28" t="str">
            <v>REMAINING TO BE LOADED</v>
          </cell>
          <cell r="D28">
            <v>0</v>
          </cell>
          <cell r="G28" t="str">
            <v>=</v>
          </cell>
          <cell r="H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row>
        <row r="41">
          <cell r="F41" t="str">
            <v>Health Masterpool =</v>
          </cell>
          <cell r="G41">
            <v>370929.57</v>
          </cell>
          <cell r="H41">
            <v>840739.5199999999</v>
          </cell>
        </row>
        <row r="42">
          <cell r="F42" t="str">
            <v>PEF Headcount =</v>
          </cell>
          <cell r="G42">
            <v>0.92989999999999995</v>
          </cell>
          <cell r="H42">
            <v>0.94099999999999995</v>
          </cell>
        </row>
        <row r="43">
          <cell r="F43" t="str">
            <v>PEF Allocation =</v>
          </cell>
          <cell r="G43">
            <v>344927.41</v>
          </cell>
          <cell r="H43">
            <v>791135.88</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X"/>
      <sheetName val="Sheet1"/>
      <sheetName val="Recon"/>
    </sheetNames>
    <sheetDataSet>
      <sheetData sheetId="0">
        <row r="1">
          <cell r="C1" t="str">
            <v>PRSN_ID</v>
          </cell>
          <cell r="D1" t="str">
            <v>PLAN</v>
          </cell>
          <cell r="E1" t="str">
            <v>EMPL_ID</v>
          </cell>
          <cell r="F1" t="str">
            <v>GROSS_AMOUNT</v>
          </cell>
        </row>
        <row r="2">
          <cell r="C2" t="str">
            <v>315668748</v>
          </cell>
          <cell r="D2" t="str">
            <v>CINERGY NON 409A NQ ANNUITY</v>
          </cell>
          <cell r="E2" t="str">
            <v>013030</v>
          </cell>
          <cell r="F2">
            <v>932.41</v>
          </cell>
        </row>
        <row r="3">
          <cell r="C3" t="str">
            <v>226705099</v>
          </cell>
          <cell r="D3" t="str">
            <v>CINERGY NON 409A NQ ANNUITY</v>
          </cell>
          <cell r="E3" t="str">
            <v>009474</v>
          </cell>
          <cell r="F3">
            <v>1017.29</v>
          </cell>
        </row>
        <row r="4">
          <cell r="C4" t="str">
            <v>308569491</v>
          </cell>
          <cell r="D4" t="str">
            <v>CINERGY NON 409A NQ ANNUITY</v>
          </cell>
          <cell r="E4" t="str">
            <v>009110</v>
          </cell>
          <cell r="F4">
            <v>667.68</v>
          </cell>
        </row>
        <row r="5">
          <cell r="C5" t="str">
            <v>312581124</v>
          </cell>
          <cell r="D5" t="str">
            <v>CINERGY 409A NQ ANNUITY</v>
          </cell>
          <cell r="E5" t="str">
            <v>008713</v>
          </cell>
          <cell r="F5">
            <v>3086.94</v>
          </cell>
        </row>
        <row r="6">
          <cell r="C6" t="str">
            <v>378528303</v>
          </cell>
          <cell r="D6" t="str">
            <v>CINERGY 409A NQ ANNUITY</v>
          </cell>
          <cell r="E6" t="str">
            <v>013845</v>
          </cell>
          <cell r="F6">
            <v>291.68</v>
          </cell>
        </row>
        <row r="7">
          <cell r="C7" t="str">
            <v>308680215</v>
          </cell>
          <cell r="D7" t="str">
            <v>CINERGY 409A NQ ANNUITY</v>
          </cell>
          <cell r="E7" t="str">
            <v>011338</v>
          </cell>
          <cell r="F7">
            <v>1197.58</v>
          </cell>
        </row>
        <row r="8">
          <cell r="C8" t="str">
            <v>314662938</v>
          </cell>
          <cell r="D8" t="str">
            <v>CINERGY 409A NQ ANNUITY</v>
          </cell>
          <cell r="E8" t="str">
            <v>015680</v>
          </cell>
          <cell r="F8">
            <v>83.54</v>
          </cell>
        </row>
        <row r="9">
          <cell r="C9" t="str">
            <v>282624488</v>
          </cell>
          <cell r="D9" t="str">
            <v>CINERGY 409A NQ ANNUITY</v>
          </cell>
          <cell r="E9" t="str">
            <v>040192</v>
          </cell>
          <cell r="F9">
            <v>419.44</v>
          </cell>
        </row>
        <row r="10">
          <cell r="C10" t="str">
            <v>524988608</v>
          </cell>
          <cell r="D10" t="str">
            <v>CINERGY 409A NQ ANNUITY</v>
          </cell>
          <cell r="E10" t="str">
            <v>097736</v>
          </cell>
          <cell r="F10">
            <v>642.04</v>
          </cell>
        </row>
        <row r="11">
          <cell r="C11" t="str">
            <v>400746418</v>
          </cell>
          <cell r="D11" t="str">
            <v>CINERGY 409A NQ ANNUITY</v>
          </cell>
          <cell r="E11" t="str">
            <v>052805</v>
          </cell>
          <cell r="F11">
            <v>829.48</v>
          </cell>
        </row>
        <row r="12">
          <cell r="C12" t="str">
            <v>274542520</v>
          </cell>
          <cell r="D12" t="str">
            <v>CINERGY 409A NQ ANNUITY</v>
          </cell>
          <cell r="E12" t="str">
            <v>058603</v>
          </cell>
          <cell r="F12">
            <v>730.68</v>
          </cell>
        </row>
        <row r="13">
          <cell r="C13" t="str">
            <v>312489513</v>
          </cell>
          <cell r="D13" t="str">
            <v>CINERGY 409A NQ ANNUITY</v>
          </cell>
          <cell r="E13" t="str">
            <v>015205</v>
          </cell>
          <cell r="F13">
            <v>476.1</v>
          </cell>
        </row>
        <row r="14">
          <cell r="C14" t="str">
            <v>313621056</v>
          </cell>
          <cell r="D14" t="str">
            <v>CINERGY 409A NQ ANNUITY</v>
          </cell>
          <cell r="E14" t="str">
            <v>010041</v>
          </cell>
          <cell r="F14">
            <v>8429.77</v>
          </cell>
        </row>
        <row r="15">
          <cell r="E15" t="str">
            <v>TOTALS</v>
          </cell>
          <cell r="F15">
            <v>18804.629999999997</v>
          </cell>
        </row>
        <row r="17">
          <cell r="C17" t="str">
            <v>249787801</v>
          </cell>
          <cell r="D17" t="str">
            <v>ECBPI</v>
          </cell>
          <cell r="E17" t="str">
            <v>140261</v>
          </cell>
          <cell r="F17">
            <v>11070.96</v>
          </cell>
        </row>
        <row r="18">
          <cell r="C18" t="str">
            <v>248820319</v>
          </cell>
          <cell r="D18" t="str">
            <v>ECBPI</v>
          </cell>
          <cell r="E18" t="str">
            <v>137341</v>
          </cell>
          <cell r="F18">
            <v>2012.95</v>
          </cell>
        </row>
        <row r="19">
          <cell r="C19" t="str">
            <v>253985548</v>
          </cell>
          <cell r="D19" t="str">
            <v>ECBPI</v>
          </cell>
          <cell r="E19" t="str">
            <v>146293</v>
          </cell>
          <cell r="F19">
            <v>982.02</v>
          </cell>
        </row>
        <row r="20">
          <cell r="C20" t="str">
            <v>244742910</v>
          </cell>
          <cell r="D20" t="str">
            <v>ECBPI</v>
          </cell>
          <cell r="E20" t="str">
            <v>127222</v>
          </cell>
          <cell r="F20">
            <v>407.58</v>
          </cell>
        </row>
        <row r="21">
          <cell r="C21" t="str">
            <v>242644964</v>
          </cell>
          <cell r="D21" t="str">
            <v>ECBPI</v>
          </cell>
          <cell r="E21" t="str">
            <v>121645</v>
          </cell>
          <cell r="F21">
            <v>631.38</v>
          </cell>
        </row>
        <row r="22">
          <cell r="C22" t="str">
            <v>291441520</v>
          </cell>
          <cell r="D22" t="str">
            <v>ECBPI</v>
          </cell>
          <cell r="E22" t="str">
            <v>148687</v>
          </cell>
          <cell r="F22">
            <v>1772.54</v>
          </cell>
        </row>
        <row r="23">
          <cell r="C23" t="str">
            <v>238049029</v>
          </cell>
          <cell r="D23" t="str">
            <v>ECBPI</v>
          </cell>
          <cell r="E23" t="str">
            <v>110095</v>
          </cell>
          <cell r="F23">
            <v>190.61</v>
          </cell>
        </row>
        <row r="24">
          <cell r="C24" t="str">
            <v>239746896</v>
          </cell>
          <cell r="D24" t="str">
            <v>ECBPI</v>
          </cell>
          <cell r="E24" t="str">
            <v>114339</v>
          </cell>
          <cell r="F24">
            <v>401.76</v>
          </cell>
        </row>
        <row r="25">
          <cell r="C25" t="str">
            <v>246988382</v>
          </cell>
          <cell r="D25" t="str">
            <v>ECBPI</v>
          </cell>
          <cell r="E25" t="str">
            <v>132694</v>
          </cell>
          <cell r="F25">
            <v>1628.46</v>
          </cell>
        </row>
        <row r="26">
          <cell r="C26" t="str">
            <v>239808738</v>
          </cell>
          <cell r="D26" t="str">
            <v>ECBPI</v>
          </cell>
          <cell r="E26" t="str">
            <v>114501</v>
          </cell>
          <cell r="F26">
            <v>570.25</v>
          </cell>
        </row>
        <row r="27">
          <cell r="C27" t="str">
            <v>227620212</v>
          </cell>
          <cell r="D27" t="str">
            <v>ECBPI</v>
          </cell>
          <cell r="E27" t="str">
            <v>105662</v>
          </cell>
          <cell r="F27">
            <v>1977.11</v>
          </cell>
        </row>
        <row r="28">
          <cell r="C28" t="str">
            <v>241562463</v>
          </cell>
          <cell r="D28" t="str">
            <v>ECBPI</v>
          </cell>
          <cell r="E28" t="str">
            <v>118994</v>
          </cell>
          <cell r="F28">
            <v>1253.7</v>
          </cell>
        </row>
        <row r="29">
          <cell r="C29" t="str">
            <v>239802070</v>
          </cell>
          <cell r="D29" t="str">
            <v>ECBPI</v>
          </cell>
          <cell r="E29" t="str">
            <v>114461</v>
          </cell>
          <cell r="F29">
            <v>1390.33</v>
          </cell>
        </row>
        <row r="30">
          <cell r="C30" t="str">
            <v>241845311</v>
          </cell>
          <cell r="D30" t="str">
            <v>ECBPI</v>
          </cell>
          <cell r="E30" t="str">
            <v>119581</v>
          </cell>
          <cell r="F30">
            <v>428.38</v>
          </cell>
        </row>
        <row r="31">
          <cell r="C31" t="str">
            <v>245626185</v>
          </cell>
          <cell r="D31" t="str">
            <v>ECBPI</v>
          </cell>
          <cell r="E31" t="str">
            <v>129713</v>
          </cell>
          <cell r="F31">
            <v>2548.5700000000002</v>
          </cell>
        </row>
        <row r="32">
          <cell r="C32" t="str">
            <v>242787479</v>
          </cell>
          <cell r="D32" t="str">
            <v>ECBPI</v>
          </cell>
          <cell r="E32" t="str">
            <v>122000</v>
          </cell>
          <cell r="F32">
            <v>503.99</v>
          </cell>
        </row>
        <row r="33">
          <cell r="C33" t="str">
            <v>246826726</v>
          </cell>
          <cell r="D33" t="str">
            <v>ECBPI</v>
          </cell>
          <cell r="E33" t="str">
            <v>132325</v>
          </cell>
          <cell r="F33">
            <v>376.5</v>
          </cell>
        </row>
        <row r="34">
          <cell r="C34" t="str">
            <v>246640595</v>
          </cell>
          <cell r="D34" t="str">
            <v>ECBPI</v>
          </cell>
          <cell r="E34" t="str">
            <v>131905</v>
          </cell>
          <cell r="F34">
            <v>593.32000000000005</v>
          </cell>
        </row>
        <row r="35">
          <cell r="C35" t="str">
            <v>243741860</v>
          </cell>
          <cell r="D35" t="str">
            <v>ECBPI</v>
          </cell>
          <cell r="E35" t="str">
            <v>124694</v>
          </cell>
          <cell r="F35">
            <v>590.99</v>
          </cell>
        </row>
        <row r="36">
          <cell r="C36" t="str">
            <v>240625433</v>
          </cell>
          <cell r="D36" t="str">
            <v>ECBPI</v>
          </cell>
          <cell r="E36" t="str">
            <v>116681</v>
          </cell>
          <cell r="F36">
            <v>16214.07</v>
          </cell>
        </row>
        <row r="37">
          <cell r="C37" t="str">
            <v>264827486</v>
          </cell>
          <cell r="D37" t="str">
            <v>ECBPI</v>
          </cell>
          <cell r="E37" t="str">
            <v>147689</v>
          </cell>
          <cell r="F37">
            <v>512.39</v>
          </cell>
        </row>
        <row r="38">
          <cell r="C38" t="str">
            <v>247809118</v>
          </cell>
          <cell r="D38" t="str">
            <v>ECBPI</v>
          </cell>
          <cell r="E38" t="str">
            <v>134727</v>
          </cell>
          <cell r="F38">
            <v>1259.8399999999999</v>
          </cell>
        </row>
        <row r="39">
          <cell r="C39" t="str">
            <v>249883286</v>
          </cell>
          <cell r="D39" t="str">
            <v>ECBPI</v>
          </cell>
          <cell r="E39" t="str">
            <v>140602</v>
          </cell>
          <cell r="F39">
            <v>2861.29</v>
          </cell>
        </row>
        <row r="40">
          <cell r="C40" t="str">
            <v>237825216</v>
          </cell>
          <cell r="D40" t="str">
            <v>ECBPI</v>
          </cell>
          <cell r="E40" t="str">
            <v>109244</v>
          </cell>
          <cell r="F40">
            <v>814.55</v>
          </cell>
        </row>
        <row r="41">
          <cell r="C41" t="str">
            <v>237920236</v>
          </cell>
          <cell r="D41" t="str">
            <v>ECBPI</v>
          </cell>
          <cell r="E41" t="str">
            <v>109397</v>
          </cell>
          <cell r="F41">
            <v>2463.09</v>
          </cell>
        </row>
        <row r="42">
          <cell r="C42" t="str">
            <v>251980996</v>
          </cell>
          <cell r="D42" t="str">
            <v>ECBPI</v>
          </cell>
          <cell r="E42" t="str">
            <v>146021</v>
          </cell>
          <cell r="F42">
            <v>349.12</v>
          </cell>
        </row>
        <row r="43">
          <cell r="C43" t="str">
            <v>240685155</v>
          </cell>
          <cell r="D43" t="str">
            <v>ECBPI</v>
          </cell>
          <cell r="E43" t="str">
            <v>116793</v>
          </cell>
          <cell r="F43">
            <v>7098.27</v>
          </cell>
        </row>
        <row r="44">
          <cell r="C44" t="str">
            <v>490460213</v>
          </cell>
          <cell r="D44" t="str">
            <v>ECBPI</v>
          </cell>
          <cell r="E44" t="str">
            <v>153756</v>
          </cell>
          <cell r="F44">
            <v>11270.77</v>
          </cell>
        </row>
        <row r="45">
          <cell r="C45" t="str">
            <v>508621017</v>
          </cell>
          <cell r="D45" t="str">
            <v>ECBPI</v>
          </cell>
          <cell r="E45" t="str">
            <v>154031</v>
          </cell>
          <cell r="F45">
            <v>960.78</v>
          </cell>
        </row>
        <row r="46">
          <cell r="C46" t="str">
            <v>083441095</v>
          </cell>
          <cell r="D46" t="str">
            <v>ECBPI</v>
          </cell>
          <cell r="E46" t="str">
            <v>101672</v>
          </cell>
          <cell r="F46">
            <v>384.15</v>
          </cell>
        </row>
        <row r="47">
          <cell r="C47" t="str">
            <v>242729072</v>
          </cell>
          <cell r="D47" t="str">
            <v>ECBPI</v>
          </cell>
          <cell r="E47" t="str">
            <v>121821</v>
          </cell>
          <cell r="F47">
            <v>475.91</v>
          </cell>
        </row>
        <row r="48">
          <cell r="C48" t="str">
            <v>245024108</v>
          </cell>
          <cell r="D48" t="str">
            <v>ECBPI</v>
          </cell>
          <cell r="E48" t="str">
            <v>128047</v>
          </cell>
          <cell r="F48">
            <v>648.92999999999995</v>
          </cell>
        </row>
        <row r="49">
          <cell r="C49" t="str">
            <v>223526754</v>
          </cell>
          <cell r="D49" t="str">
            <v>ECBPI</v>
          </cell>
          <cell r="E49" t="str">
            <v>104797</v>
          </cell>
          <cell r="F49">
            <v>323.95999999999998</v>
          </cell>
        </row>
        <row r="50">
          <cell r="C50" t="str">
            <v>246688399</v>
          </cell>
          <cell r="D50" t="str">
            <v>ECBPI</v>
          </cell>
          <cell r="E50" t="str">
            <v>131978</v>
          </cell>
          <cell r="F50">
            <v>563.54999999999995</v>
          </cell>
        </row>
        <row r="51">
          <cell r="C51" t="str">
            <v>238627593</v>
          </cell>
          <cell r="D51" t="str">
            <v>ECBPI</v>
          </cell>
          <cell r="E51" t="str">
            <v>111570</v>
          </cell>
          <cell r="F51">
            <v>3692.06</v>
          </cell>
        </row>
        <row r="52">
          <cell r="C52" t="str">
            <v>239804808</v>
          </cell>
          <cell r="D52" t="str">
            <v>ECBPI</v>
          </cell>
          <cell r="E52" t="str">
            <v>114471</v>
          </cell>
          <cell r="F52">
            <v>1822.19</v>
          </cell>
        </row>
        <row r="53">
          <cell r="C53" t="str">
            <v>248789213</v>
          </cell>
          <cell r="D53" t="str">
            <v>ECBPI</v>
          </cell>
          <cell r="E53" t="str">
            <v>137301</v>
          </cell>
          <cell r="F53">
            <v>240.52</v>
          </cell>
        </row>
        <row r="54">
          <cell r="C54" t="str">
            <v>245844708</v>
          </cell>
          <cell r="D54" t="str">
            <v>ECBPI</v>
          </cell>
          <cell r="E54" t="str">
            <v>130152</v>
          </cell>
          <cell r="F54">
            <v>6562.79</v>
          </cell>
        </row>
        <row r="55">
          <cell r="C55" t="str">
            <v>154440458</v>
          </cell>
          <cell r="D55" t="str">
            <v>ECBPI</v>
          </cell>
          <cell r="E55" t="str">
            <v>102927</v>
          </cell>
          <cell r="F55">
            <v>949.32</v>
          </cell>
        </row>
        <row r="56">
          <cell r="C56" t="str">
            <v>251740092</v>
          </cell>
          <cell r="D56" t="str">
            <v>ECBPI</v>
          </cell>
          <cell r="E56" t="str">
            <v>145321</v>
          </cell>
          <cell r="F56">
            <v>530.54999999999995</v>
          </cell>
        </row>
        <row r="57">
          <cell r="C57" t="str">
            <v>239762521</v>
          </cell>
          <cell r="D57" t="str">
            <v>ECBPI</v>
          </cell>
          <cell r="E57" t="str">
            <v>114362</v>
          </cell>
          <cell r="F57">
            <v>3139.67</v>
          </cell>
        </row>
        <row r="58">
          <cell r="C58" t="str">
            <v>245885895</v>
          </cell>
          <cell r="D58" t="str">
            <v>ECBPI</v>
          </cell>
          <cell r="E58" t="str">
            <v>130270</v>
          </cell>
          <cell r="F58">
            <v>4313.33</v>
          </cell>
        </row>
        <row r="59">
          <cell r="C59" t="str">
            <v>279649430</v>
          </cell>
          <cell r="D59" t="str">
            <v>ECBPI</v>
          </cell>
          <cell r="E59" t="str">
            <v>200811</v>
          </cell>
          <cell r="F59">
            <v>2092.6799999999998</v>
          </cell>
        </row>
        <row r="60">
          <cell r="C60" t="str">
            <v>251667322</v>
          </cell>
          <cell r="D60" t="str">
            <v>ECBPI</v>
          </cell>
          <cell r="E60" t="str">
            <v>145030</v>
          </cell>
          <cell r="F60">
            <v>2135.94</v>
          </cell>
        </row>
        <row r="61">
          <cell r="C61" t="str">
            <v>244840195</v>
          </cell>
          <cell r="D61" t="str">
            <v>ECBPI</v>
          </cell>
          <cell r="E61" t="str">
            <v>127412</v>
          </cell>
          <cell r="F61">
            <v>1730.18</v>
          </cell>
        </row>
        <row r="62">
          <cell r="C62" t="str">
            <v>560626349</v>
          </cell>
          <cell r="D62" t="str">
            <v>ECBPI</v>
          </cell>
          <cell r="E62" t="str">
            <v>155037</v>
          </cell>
          <cell r="F62">
            <v>7768.31</v>
          </cell>
        </row>
        <row r="63">
          <cell r="C63" t="str">
            <v>249664496</v>
          </cell>
          <cell r="D63" t="str">
            <v>ECBPI</v>
          </cell>
          <cell r="E63" t="str">
            <v>139915</v>
          </cell>
          <cell r="F63">
            <v>1424.36</v>
          </cell>
        </row>
        <row r="64">
          <cell r="C64" t="str">
            <v>431922360</v>
          </cell>
          <cell r="D64" t="str">
            <v>ECBPI</v>
          </cell>
          <cell r="E64" t="str">
            <v>201692</v>
          </cell>
          <cell r="F64">
            <v>6997.42</v>
          </cell>
        </row>
        <row r="65">
          <cell r="C65" t="str">
            <v>239502250</v>
          </cell>
          <cell r="D65" t="str">
            <v>ECBPI</v>
          </cell>
          <cell r="E65" t="str">
            <v>113895</v>
          </cell>
          <cell r="F65">
            <v>1351.08</v>
          </cell>
        </row>
        <row r="66">
          <cell r="C66" t="str">
            <v>429920973</v>
          </cell>
          <cell r="D66" t="str">
            <v>ECBPI</v>
          </cell>
          <cell r="E66" t="str">
            <v>201633</v>
          </cell>
          <cell r="F66">
            <v>2507.4699999999998</v>
          </cell>
        </row>
        <row r="67">
          <cell r="C67" t="str">
            <v>222348964</v>
          </cell>
          <cell r="D67" t="str">
            <v>ECBPI</v>
          </cell>
          <cell r="E67" t="str">
            <v>104692</v>
          </cell>
          <cell r="F67">
            <v>340.6</v>
          </cell>
        </row>
        <row r="68">
          <cell r="C68" t="str">
            <v>196504992</v>
          </cell>
          <cell r="D68" t="str">
            <v>ECBPI</v>
          </cell>
          <cell r="E68" t="str">
            <v>103908</v>
          </cell>
          <cell r="F68">
            <v>1739.31</v>
          </cell>
        </row>
        <row r="69">
          <cell r="C69" t="str">
            <v>237026020</v>
          </cell>
          <cell r="D69" t="str">
            <v>ECBPI</v>
          </cell>
          <cell r="E69" t="str">
            <v>107267</v>
          </cell>
          <cell r="F69">
            <v>3005.01</v>
          </cell>
        </row>
        <row r="70">
          <cell r="C70" t="str">
            <v>173427591</v>
          </cell>
          <cell r="D70" t="str">
            <v>ECBPI</v>
          </cell>
          <cell r="E70" t="str">
            <v>103362</v>
          </cell>
          <cell r="F70">
            <v>259.27999999999997</v>
          </cell>
        </row>
        <row r="71">
          <cell r="C71" t="str">
            <v>249926366</v>
          </cell>
          <cell r="D71" t="str">
            <v>ECBPI</v>
          </cell>
          <cell r="E71" t="str">
            <v>140706</v>
          </cell>
          <cell r="F71">
            <v>683.27</v>
          </cell>
        </row>
        <row r="72">
          <cell r="C72" t="str">
            <v>242485794</v>
          </cell>
          <cell r="D72" t="str">
            <v>ECBPI</v>
          </cell>
          <cell r="E72" t="str">
            <v>121387</v>
          </cell>
          <cell r="F72">
            <v>1213.44</v>
          </cell>
        </row>
        <row r="73">
          <cell r="C73" t="str">
            <v>220689403</v>
          </cell>
          <cell r="D73" t="str">
            <v>ECBPI</v>
          </cell>
          <cell r="E73" t="str">
            <v>104635</v>
          </cell>
          <cell r="F73">
            <v>1045.98</v>
          </cell>
        </row>
        <row r="74">
          <cell r="C74" t="str">
            <v>240701459</v>
          </cell>
          <cell r="D74" t="str">
            <v>ECBPI</v>
          </cell>
          <cell r="E74" t="str">
            <v>116810</v>
          </cell>
          <cell r="F74">
            <v>1755.05</v>
          </cell>
        </row>
        <row r="75">
          <cell r="C75" t="str">
            <v>250829399</v>
          </cell>
          <cell r="D75" t="str">
            <v>ECBPI</v>
          </cell>
          <cell r="E75" t="str">
            <v>142936</v>
          </cell>
          <cell r="F75">
            <v>434.52</v>
          </cell>
        </row>
        <row r="76">
          <cell r="C76" t="str">
            <v>260864355</v>
          </cell>
          <cell r="D76" t="str">
            <v>ECBPI</v>
          </cell>
          <cell r="E76" t="str">
            <v>100000</v>
          </cell>
          <cell r="F76">
            <v>1310.77</v>
          </cell>
        </row>
        <row r="77">
          <cell r="C77" t="str">
            <v>242927945</v>
          </cell>
          <cell r="D77" t="str">
            <v>ECBPI</v>
          </cell>
          <cell r="E77" t="str">
            <v>122551</v>
          </cell>
          <cell r="F77">
            <v>1346.16</v>
          </cell>
        </row>
        <row r="78">
          <cell r="C78" t="str">
            <v>250503676</v>
          </cell>
          <cell r="D78" t="str">
            <v>ECBPI</v>
          </cell>
          <cell r="E78" t="str">
            <v>142269</v>
          </cell>
          <cell r="F78">
            <v>4192.16</v>
          </cell>
        </row>
        <row r="79">
          <cell r="C79" t="str">
            <v>224643481</v>
          </cell>
          <cell r="D79" t="str">
            <v>ECBPI</v>
          </cell>
          <cell r="E79" t="str">
            <v>105023</v>
          </cell>
          <cell r="F79">
            <v>3257.13</v>
          </cell>
        </row>
        <row r="80">
          <cell r="C80" t="str">
            <v>213483445</v>
          </cell>
          <cell r="D80" t="str">
            <v>ECBPI</v>
          </cell>
          <cell r="E80" t="str">
            <v>104291</v>
          </cell>
          <cell r="F80">
            <v>1572.56</v>
          </cell>
        </row>
        <row r="81">
          <cell r="C81" t="str">
            <v>243747595</v>
          </cell>
          <cell r="D81" t="str">
            <v>ECBPI</v>
          </cell>
          <cell r="E81" t="str">
            <v>124764</v>
          </cell>
          <cell r="F81">
            <v>3029.43</v>
          </cell>
        </row>
        <row r="82">
          <cell r="C82" t="str">
            <v>237621554</v>
          </cell>
          <cell r="D82" t="str">
            <v>ECBPI</v>
          </cell>
          <cell r="E82" t="str">
            <v>108814</v>
          </cell>
          <cell r="F82">
            <v>712.24</v>
          </cell>
        </row>
        <row r="83">
          <cell r="C83" t="str">
            <v>238787056</v>
          </cell>
          <cell r="D83" t="str">
            <v>ECBPI</v>
          </cell>
          <cell r="E83" t="str">
            <v>111986</v>
          </cell>
          <cell r="F83">
            <v>316.52999999999997</v>
          </cell>
        </row>
        <row r="84">
          <cell r="C84" t="str">
            <v>247025014</v>
          </cell>
          <cell r="D84" t="str">
            <v>ECBPI</v>
          </cell>
          <cell r="E84" t="str">
            <v>132726</v>
          </cell>
          <cell r="F84">
            <v>1864.13</v>
          </cell>
        </row>
        <row r="85">
          <cell r="C85" t="str">
            <v>570600799</v>
          </cell>
          <cell r="D85" t="str">
            <v>ECBPI</v>
          </cell>
          <cell r="E85" t="str">
            <v>155260</v>
          </cell>
          <cell r="F85">
            <v>4711.49</v>
          </cell>
        </row>
        <row r="86">
          <cell r="C86" t="str">
            <v>242747967</v>
          </cell>
          <cell r="D86" t="str">
            <v>ECBPI</v>
          </cell>
          <cell r="E86" t="str">
            <v>121861</v>
          </cell>
          <cell r="F86">
            <v>829.83</v>
          </cell>
        </row>
        <row r="87">
          <cell r="C87" t="str">
            <v>242906906</v>
          </cell>
          <cell r="D87" t="str">
            <v>ECBPI</v>
          </cell>
          <cell r="E87" t="str">
            <v>122446</v>
          </cell>
          <cell r="F87">
            <v>1650.41</v>
          </cell>
        </row>
        <row r="88">
          <cell r="C88" t="str">
            <v>437027565</v>
          </cell>
          <cell r="D88" t="str">
            <v>ECBPI</v>
          </cell>
          <cell r="E88" t="str">
            <v>200029</v>
          </cell>
          <cell r="F88">
            <v>5584.84</v>
          </cell>
        </row>
        <row r="89">
          <cell r="C89" t="str">
            <v>232663559</v>
          </cell>
          <cell r="D89" t="str">
            <v>ECBPI</v>
          </cell>
          <cell r="E89" t="str">
            <v>106672</v>
          </cell>
          <cell r="F89">
            <v>426.97</v>
          </cell>
        </row>
        <row r="90">
          <cell r="C90" t="str">
            <v>243827742</v>
          </cell>
          <cell r="D90" t="str">
            <v>ECBPI</v>
          </cell>
          <cell r="E90" t="str">
            <v>125040</v>
          </cell>
          <cell r="F90">
            <v>392.71</v>
          </cell>
        </row>
        <row r="91">
          <cell r="C91" t="str">
            <v>244947310</v>
          </cell>
          <cell r="D91" t="str">
            <v>ECBPI</v>
          </cell>
          <cell r="E91" t="str">
            <v>127728</v>
          </cell>
          <cell r="F91">
            <v>512.24</v>
          </cell>
        </row>
        <row r="92">
          <cell r="C92" t="str">
            <v>244828832</v>
          </cell>
          <cell r="D92" t="str">
            <v>ECBPI</v>
          </cell>
          <cell r="E92" t="str">
            <v>127403</v>
          </cell>
          <cell r="F92">
            <v>431.98</v>
          </cell>
        </row>
        <row r="93">
          <cell r="C93" t="str">
            <v>249043357</v>
          </cell>
          <cell r="D93" t="str">
            <v>ECBPI</v>
          </cell>
          <cell r="E93" t="str">
            <v>138150</v>
          </cell>
          <cell r="F93">
            <v>2529.65</v>
          </cell>
        </row>
        <row r="94">
          <cell r="C94" t="str">
            <v>413762541</v>
          </cell>
          <cell r="D94" t="str">
            <v>ECBPI</v>
          </cell>
          <cell r="E94" t="str">
            <v>151495</v>
          </cell>
          <cell r="F94">
            <v>953.56</v>
          </cell>
        </row>
        <row r="95">
          <cell r="C95" t="str">
            <v>238948005</v>
          </cell>
          <cell r="D95" t="str">
            <v>ECBPI</v>
          </cell>
          <cell r="E95" t="str">
            <v>112544</v>
          </cell>
          <cell r="F95">
            <v>1611.64</v>
          </cell>
        </row>
        <row r="96">
          <cell r="C96" t="str">
            <v>244749841</v>
          </cell>
          <cell r="D96" t="str">
            <v>ECBPI</v>
          </cell>
          <cell r="E96" t="str">
            <v>127269</v>
          </cell>
          <cell r="F96">
            <v>12448.21</v>
          </cell>
        </row>
        <row r="97">
          <cell r="C97" t="str">
            <v>244840388</v>
          </cell>
          <cell r="D97" t="str">
            <v>ECBPI</v>
          </cell>
          <cell r="E97" t="str">
            <v>127414</v>
          </cell>
          <cell r="F97">
            <v>371.79</v>
          </cell>
        </row>
        <row r="98">
          <cell r="C98" t="str">
            <v>247821114</v>
          </cell>
          <cell r="D98" t="str">
            <v>ECBPI</v>
          </cell>
          <cell r="E98" t="str">
            <v>134756</v>
          </cell>
          <cell r="F98">
            <v>527.74</v>
          </cell>
        </row>
        <row r="99">
          <cell r="C99" t="str">
            <v>239621573</v>
          </cell>
          <cell r="D99" t="str">
            <v>ECBPI</v>
          </cell>
          <cell r="E99" t="str">
            <v>114075</v>
          </cell>
          <cell r="F99">
            <v>18457.689999999999</v>
          </cell>
        </row>
        <row r="100">
          <cell r="C100" t="str">
            <v>184481222</v>
          </cell>
          <cell r="D100" t="str">
            <v>ECBPI</v>
          </cell>
          <cell r="E100" t="str">
            <v>103648</v>
          </cell>
          <cell r="F100">
            <v>327.06</v>
          </cell>
        </row>
        <row r="101">
          <cell r="C101" t="str">
            <v>246841400</v>
          </cell>
          <cell r="D101" t="str">
            <v>ECBPI</v>
          </cell>
          <cell r="E101" t="str">
            <v>132374</v>
          </cell>
          <cell r="F101">
            <v>2304.96</v>
          </cell>
        </row>
        <row r="102">
          <cell r="C102" t="str">
            <v>397341515</v>
          </cell>
          <cell r="D102" t="str">
            <v>ECBPI</v>
          </cell>
          <cell r="E102" t="str">
            <v>150664</v>
          </cell>
          <cell r="F102">
            <v>2364.4299999999998</v>
          </cell>
        </row>
        <row r="103">
          <cell r="C103" t="str">
            <v>249700125</v>
          </cell>
          <cell r="D103" t="str">
            <v>ECBPI</v>
          </cell>
          <cell r="E103" t="str">
            <v>139995</v>
          </cell>
          <cell r="F103">
            <v>769.78</v>
          </cell>
        </row>
        <row r="104">
          <cell r="C104" t="str">
            <v>244883666</v>
          </cell>
          <cell r="D104" t="str">
            <v>ECBPI</v>
          </cell>
          <cell r="E104" t="str">
            <v>127495</v>
          </cell>
          <cell r="F104">
            <v>522.87</v>
          </cell>
        </row>
        <row r="105">
          <cell r="C105" t="str">
            <v>250827152</v>
          </cell>
          <cell r="D105" t="str">
            <v>ECBPI</v>
          </cell>
          <cell r="E105" t="str">
            <v>142925</v>
          </cell>
          <cell r="F105">
            <v>570.28</v>
          </cell>
        </row>
        <row r="106">
          <cell r="C106" t="str">
            <v>223682957</v>
          </cell>
          <cell r="D106" t="str">
            <v>ECBPI</v>
          </cell>
          <cell r="E106" t="str">
            <v>104835</v>
          </cell>
          <cell r="F106">
            <v>6723.71</v>
          </cell>
        </row>
        <row r="107">
          <cell r="C107" t="str">
            <v>046423578</v>
          </cell>
          <cell r="D107" t="str">
            <v>ECBPI</v>
          </cell>
          <cell r="E107" t="str">
            <v>101068</v>
          </cell>
          <cell r="F107">
            <v>12633.94</v>
          </cell>
        </row>
        <row r="108">
          <cell r="C108" t="str">
            <v>243742995</v>
          </cell>
          <cell r="D108" t="str">
            <v>ECBPI</v>
          </cell>
          <cell r="E108" t="str">
            <v>124708</v>
          </cell>
          <cell r="F108">
            <v>731.14</v>
          </cell>
        </row>
        <row r="109">
          <cell r="C109" t="str">
            <v>239986205</v>
          </cell>
          <cell r="D109" t="str">
            <v>ECBPI</v>
          </cell>
          <cell r="E109" t="str">
            <v>115071</v>
          </cell>
          <cell r="F109">
            <v>458.71</v>
          </cell>
        </row>
        <row r="110">
          <cell r="C110" t="str">
            <v>242768509</v>
          </cell>
          <cell r="D110" t="str">
            <v>ECBPI</v>
          </cell>
          <cell r="E110" t="str">
            <v>121909</v>
          </cell>
          <cell r="F110">
            <v>1807.39</v>
          </cell>
        </row>
        <row r="111">
          <cell r="C111" t="str">
            <v>243661141</v>
          </cell>
          <cell r="D111" t="str">
            <v>ECBPI</v>
          </cell>
          <cell r="E111" t="str">
            <v>124451</v>
          </cell>
          <cell r="F111">
            <v>991.4</v>
          </cell>
        </row>
        <row r="112">
          <cell r="C112" t="str">
            <v>238841772</v>
          </cell>
          <cell r="D112" t="str">
            <v>ECBPI</v>
          </cell>
          <cell r="E112" t="str">
            <v>112105</v>
          </cell>
          <cell r="F112">
            <v>915.49</v>
          </cell>
        </row>
        <row r="113">
          <cell r="C113" t="str">
            <v>239028472</v>
          </cell>
          <cell r="D113" t="str">
            <v>ECBPI</v>
          </cell>
          <cell r="E113" t="str">
            <v>112786</v>
          </cell>
          <cell r="F113">
            <v>1753.27</v>
          </cell>
        </row>
        <row r="114">
          <cell r="C114" t="str">
            <v>251741852</v>
          </cell>
          <cell r="D114" t="str">
            <v>ECBPI</v>
          </cell>
          <cell r="E114" t="str">
            <v>145327</v>
          </cell>
          <cell r="F114">
            <v>178.49</v>
          </cell>
        </row>
        <row r="115">
          <cell r="C115" t="str">
            <v>238665593</v>
          </cell>
          <cell r="D115" t="str">
            <v>ECBPI</v>
          </cell>
          <cell r="E115" t="str">
            <v>111601</v>
          </cell>
          <cell r="F115">
            <v>364.87</v>
          </cell>
        </row>
        <row r="116">
          <cell r="C116" t="str">
            <v>241862132</v>
          </cell>
          <cell r="D116" t="str">
            <v>ECBPI</v>
          </cell>
          <cell r="E116" t="str">
            <v>119645</v>
          </cell>
          <cell r="F116">
            <v>1387.12</v>
          </cell>
        </row>
        <row r="117">
          <cell r="C117" t="str">
            <v>245962059</v>
          </cell>
          <cell r="D117" t="str">
            <v>ECBPI</v>
          </cell>
          <cell r="E117" t="str">
            <v>130490</v>
          </cell>
          <cell r="F117">
            <v>625.44000000000005</v>
          </cell>
        </row>
        <row r="118">
          <cell r="C118" t="str">
            <v>224403806</v>
          </cell>
          <cell r="D118" t="str">
            <v>ECBPI</v>
          </cell>
          <cell r="E118" t="str">
            <v>104988</v>
          </cell>
          <cell r="F118">
            <v>799.32</v>
          </cell>
        </row>
        <row r="119">
          <cell r="C119" t="str">
            <v>240563701</v>
          </cell>
          <cell r="D119" t="str">
            <v>ECBPI</v>
          </cell>
          <cell r="E119" t="str">
            <v>116549</v>
          </cell>
          <cell r="F119">
            <v>887.92</v>
          </cell>
        </row>
        <row r="120">
          <cell r="C120" t="str">
            <v>250746948</v>
          </cell>
          <cell r="D120" t="str">
            <v>ECBPI</v>
          </cell>
          <cell r="E120" t="str">
            <v>142790</v>
          </cell>
          <cell r="F120">
            <v>955.65</v>
          </cell>
        </row>
        <row r="121">
          <cell r="C121" t="str">
            <v>236586461</v>
          </cell>
          <cell r="D121" t="str">
            <v>ECBPI</v>
          </cell>
          <cell r="E121" t="str">
            <v>107171</v>
          </cell>
          <cell r="F121">
            <v>463.29</v>
          </cell>
        </row>
        <row r="122">
          <cell r="C122" t="str">
            <v>247967108</v>
          </cell>
          <cell r="D122" t="str">
            <v>ECBPI</v>
          </cell>
          <cell r="E122" t="str">
            <v>135056</v>
          </cell>
          <cell r="F122">
            <v>635.46</v>
          </cell>
        </row>
        <row r="123">
          <cell r="C123" t="str">
            <v>464762098</v>
          </cell>
          <cell r="D123" t="str">
            <v>ECBPI</v>
          </cell>
          <cell r="E123" t="str">
            <v>211208</v>
          </cell>
          <cell r="F123">
            <v>9950.7800000000007</v>
          </cell>
        </row>
        <row r="124">
          <cell r="C124" t="str">
            <v>089388569</v>
          </cell>
          <cell r="D124" t="str">
            <v>ECBPI</v>
          </cell>
          <cell r="E124" t="str">
            <v>101761</v>
          </cell>
          <cell r="F124">
            <v>489.73</v>
          </cell>
        </row>
        <row r="125">
          <cell r="C125" t="str">
            <v>223665823</v>
          </cell>
          <cell r="D125" t="str">
            <v>ECBPI</v>
          </cell>
          <cell r="E125" t="str">
            <v>104832</v>
          </cell>
          <cell r="F125">
            <v>0.75</v>
          </cell>
        </row>
        <row r="126">
          <cell r="C126" t="str">
            <v>516526472</v>
          </cell>
          <cell r="D126" t="str">
            <v>ECBPI</v>
          </cell>
          <cell r="E126" t="str">
            <v>154156</v>
          </cell>
          <cell r="F126">
            <v>356.57</v>
          </cell>
        </row>
        <row r="127">
          <cell r="C127" t="str">
            <v>147464425</v>
          </cell>
          <cell r="D127" t="str">
            <v>ECBPI</v>
          </cell>
          <cell r="E127" t="str">
            <v>102802</v>
          </cell>
          <cell r="F127">
            <v>4195.8500000000004</v>
          </cell>
        </row>
        <row r="128">
          <cell r="C128" t="str">
            <v>246741073</v>
          </cell>
          <cell r="D128" t="str">
            <v>ECBPI</v>
          </cell>
          <cell r="E128" t="str">
            <v>132073</v>
          </cell>
          <cell r="F128">
            <v>3542.17</v>
          </cell>
        </row>
        <row r="129">
          <cell r="C129" t="str">
            <v>553278115</v>
          </cell>
          <cell r="D129" t="str">
            <v>ECBPI</v>
          </cell>
          <cell r="E129" t="str">
            <v>211870</v>
          </cell>
          <cell r="F129">
            <v>9979.65</v>
          </cell>
        </row>
        <row r="130">
          <cell r="C130" t="str">
            <v>244948915</v>
          </cell>
          <cell r="D130" t="str">
            <v>ECBPI</v>
          </cell>
          <cell r="E130" t="str">
            <v>127743</v>
          </cell>
          <cell r="F130">
            <v>603.62</v>
          </cell>
        </row>
        <row r="131">
          <cell r="C131" t="str">
            <v>226626729</v>
          </cell>
          <cell r="D131" t="str">
            <v>ECBPI</v>
          </cell>
          <cell r="E131" t="str">
            <v>105448</v>
          </cell>
          <cell r="F131">
            <v>1839.04</v>
          </cell>
        </row>
        <row r="132">
          <cell r="C132" t="str">
            <v>239808844</v>
          </cell>
          <cell r="D132" t="str">
            <v>ECBPI</v>
          </cell>
          <cell r="E132" t="str">
            <v>114504</v>
          </cell>
          <cell r="F132">
            <v>503.14</v>
          </cell>
        </row>
        <row r="133">
          <cell r="C133" t="str">
            <v>245807841</v>
          </cell>
          <cell r="D133" t="str">
            <v>ECBPI</v>
          </cell>
          <cell r="E133" t="str">
            <v>130078</v>
          </cell>
          <cell r="F133">
            <v>4632.47</v>
          </cell>
        </row>
        <row r="134">
          <cell r="C134" t="str">
            <v>238547377</v>
          </cell>
          <cell r="D134" t="str">
            <v>ECBPI</v>
          </cell>
          <cell r="E134" t="str">
            <v>111502</v>
          </cell>
          <cell r="F134">
            <v>362.1</v>
          </cell>
        </row>
        <row r="135">
          <cell r="C135" t="str">
            <v>247884384</v>
          </cell>
          <cell r="D135" t="str">
            <v>ECBPI</v>
          </cell>
          <cell r="E135" t="str">
            <v>134891</v>
          </cell>
          <cell r="F135">
            <v>576.05999999999995</v>
          </cell>
        </row>
        <row r="136">
          <cell r="C136" t="str">
            <v>180420829</v>
          </cell>
          <cell r="D136" t="str">
            <v>ECBPI</v>
          </cell>
          <cell r="E136" t="str">
            <v>103530</v>
          </cell>
          <cell r="F136">
            <v>2918.74</v>
          </cell>
        </row>
        <row r="137">
          <cell r="C137" t="str">
            <v>247788310</v>
          </cell>
          <cell r="D137" t="str">
            <v>ECBPI</v>
          </cell>
          <cell r="E137" t="str">
            <v>134684</v>
          </cell>
          <cell r="F137">
            <v>586.12</v>
          </cell>
        </row>
        <row r="138">
          <cell r="C138" t="str">
            <v>250949422</v>
          </cell>
          <cell r="D138" t="str">
            <v>ECBPI</v>
          </cell>
          <cell r="E138" t="str">
            <v>143234</v>
          </cell>
          <cell r="F138">
            <v>543.75</v>
          </cell>
        </row>
        <row r="139">
          <cell r="E139" t="str">
            <v>TOTALS</v>
          </cell>
          <cell r="F139">
            <v>282560.78999999986</v>
          </cell>
        </row>
        <row r="141">
          <cell r="C141" t="str">
            <v>451782013</v>
          </cell>
          <cell r="D141" t="str">
            <v>ECBPI Lump Sum</v>
          </cell>
          <cell r="E141" t="str">
            <v>152927</v>
          </cell>
          <cell r="F141">
            <v>537.27</v>
          </cell>
        </row>
        <row r="142">
          <cell r="E142" t="str">
            <v>TOTALS</v>
          </cell>
          <cell r="F142">
            <v>537.27</v>
          </cell>
        </row>
        <row r="144">
          <cell r="C144" t="str">
            <v>158307218</v>
          </cell>
          <cell r="D144" t="str">
            <v>CINPE</v>
          </cell>
          <cell r="F144">
            <v>203.34</v>
          </cell>
        </row>
        <row r="145">
          <cell r="C145" t="str">
            <v>245923245</v>
          </cell>
          <cell r="D145" t="str">
            <v>CINPE</v>
          </cell>
          <cell r="F145">
            <v>2327.0300000000002</v>
          </cell>
        </row>
        <row r="146">
          <cell r="C146" t="str">
            <v>237822393</v>
          </cell>
          <cell r="D146" t="str">
            <v>CINPE</v>
          </cell>
          <cell r="F146">
            <v>9855.58</v>
          </cell>
        </row>
        <row r="147">
          <cell r="C147" t="str">
            <v>237864258</v>
          </cell>
          <cell r="D147" t="str">
            <v>CINPE</v>
          </cell>
          <cell r="F147">
            <v>228.39</v>
          </cell>
        </row>
        <row r="148">
          <cell r="E148" t="str">
            <v>TOTALS</v>
          </cell>
          <cell r="F148">
            <v>12614.34</v>
          </cell>
        </row>
        <row r="150">
          <cell r="C150" t="str">
            <v>212402441</v>
          </cell>
          <cell r="D150" t="str">
            <v>Legacy Cinergy NQ</v>
          </cell>
          <cell r="E150" t="str">
            <v>018850</v>
          </cell>
          <cell r="F150">
            <v>3249.33</v>
          </cell>
        </row>
        <row r="151">
          <cell r="C151" t="str">
            <v>316466699</v>
          </cell>
          <cell r="D151" t="str">
            <v>Legacy Cinergy NQ</v>
          </cell>
          <cell r="E151" t="str">
            <v>007257</v>
          </cell>
          <cell r="F151">
            <v>198.87</v>
          </cell>
        </row>
        <row r="152">
          <cell r="C152" t="str">
            <v>172409864</v>
          </cell>
          <cell r="D152" t="str">
            <v>Legacy Cinergy NQ</v>
          </cell>
          <cell r="E152" t="str">
            <v>030262</v>
          </cell>
          <cell r="F152">
            <v>5542.23</v>
          </cell>
        </row>
        <row r="153">
          <cell r="C153" t="str">
            <v>313449621</v>
          </cell>
          <cell r="D153" t="str">
            <v>Legacy Cinergy NQ</v>
          </cell>
          <cell r="E153" t="str">
            <v>024352</v>
          </cell>
          <cell r="F153">
            <v>835.18</v>
          </cell>
        </row>
        <row r="154">
          <cell r="C154" t="str">
            <v>472241339</v>
          </cell>
          <cell r="D154" t="str">
            <v>Legacy Cinergy NQ</v>
          </cell>
          <cell r="E154" t="str">
            <v>003154</v>
          </cell>
          <cell r="F154">
            <v>2669.13</v>
          </cell>
        </row>
        <row r="155">
          <cell r="C155" t="str">
            <v>305445927</v>
          </cell>
          <cell r="D155" t="str">
            <v>Legacy Cinergy NQ</v>
          </cell>
          <cell r="E155" t="str">
            <v>004424</v>
          </cell>
          <cell r="F155">
            <v>1027.83</v>
          </cell>
        </row>
        <row r="156">
          <cell r="C156" t="str">
            <v>400764910</v>
          </cell>
          <cell r="D156" t="str">
            <v>Legacy Cinergy NQ</v>
          </cell>
          <cell r="E156" t="str">
            <v>017771</v>
          </cell>
          <cell r="F156">
            <v>252.07</v>
          </cell>
        </row>
        <row r="157">
          <cell r="C157" t="str">
            <v>314400301</v>
          </cell>
          <cell r="D157" t="str">
            <v>Legacy Cinergy NQ</v>
          </cell>
          <cell r="E157" t="str">
            <v>014170</v>
          </cell>
          <cell r="F157">
            <v>1772.18</v>
          </cell>
        </row>
        <row r="158">
          <cell r="C158" t="str">
            <v>313288687</v>
          </cell>
          <cell r="D158" t="str">
            <v>Legacy Cinergy NQ</v>
          </cell>
          <cell r="E158" t="str">
            <v>003932</v>
          </cell>
          <cell r="F158">
            <v>72.91</v>
          </cell>
        </row>
        <row r="159">
          <cell r="C159" t="str">
            <v>315422071</v>
          </cell>
          <cell r="D159" t="str">
            <v>Legacy Cinergy NQ</v>
          </cell>
          <cell r="E159" t="str">
            <v>014693</v>
          </cell>
          <cell r="F159">
            <v>366.25</v>
          </cell>
        </row>
        <row r="160">
          <cell r="C160" t="str">
            <v>271424991</v>
          </cell>
          <cell r="D160" t="str">
            <v>Legacy Cinergy NQ</v>
          </cell>
          <cell r="E160" t="str">
            <v>017922</v>
          </cell>
          <cell r="F160">
            <v>2054.0500000000002</v>
          </cell>
        </row>
        <row r="161">
          <cell r="C161" t="str">
            <v>407560004</v>
          </cell>
          <cell r="D161" t="str">
            <v>Legacy Cinergy NQ</v>
          </cell>
          <cell r="E161" t="str">
            <v>017931</v>
          </cell>
          <cell r="F161">
            <v>880.92</v>
          </cell>
        </row>
        <row r="162">
          <cell r="C162" t="str">
            <v>305527444</v>
          </cell>
          <cell r="D162" t="str">
            <v>Legacy Cinergy NQ</v>
          </cell>
          <cell r="E162" t="str">
            <v>009061</v>
          </cell>
          <cell r="F162">
            <v>2393.1</v>
          </cell>
        </row>
        <row r="163">
          <cell r="C163" t="str">
            <v>302443263</v>
          </cell>
          <cell r="D163" t="str">
            <v>Legacy Cinergy NQ</v>
          </cell>
          <cell r="E163" t="str">
            <v>017998</v>
          </cell>
          <cell r="F163">
            <v>4850.01</v>
          </cell>
        </row>
        <row r="164">
          <cell r="D164" t="str">
            <v>Legacy Cinergy NQ</v>
          </cell>
          <cell r="F164">
            <v>35310.99</v>
          </cell>
        </row>
        <row r="165">
          <cell r="C165" t="str">
            <v>196301883</v>
          </cell>
          <cell r="D165" t="str">
            <v>Legacy Cinergy NQ</v>
          </cell>
          <cell r="E165" t="str">
            <v>031917</v>
          </cell>
          <cell r="F165">
            <v>778.56</v>
          </cell>
        </row>
        <row r="166">
          <cell r="C166" t="str">
            <v>269467818</v>
          </cell>
          <cell r="D166" t="str">
            <v>Legacy Cinergy NQ</v>
          </cell>
          <cell r="E166" t="str">
            <v>007736</v>
          </cell>
          <cell r="F166">
            <v>1121.97</v>
          </cell>
        </row>
        <row r="167">
          <cell r="C167" t="str">
            <v>280502096</v>
          </cell>
          <cell r="D167" t="str">
            <v>Legacy Cinergy NQ</v>
          </cell>
          <cell r="E167" t="str">
            <v>018086</v>
          </cell>
          <cell r="F167">
            <v>4462.58</v>
          </cell>
        </row>
        <row r="168">
          <cell r="C168" t="str">
            <v>317469500</v>
          </cell>
          <cell r="D168" t="str">
            <v>Legacy Cinergy NQ</v>
          </cell>
          <cell r="E168" t="str">
            <v>018363</v>
          </cell>
          <cell r="F168">
            <v>501.16</v>
          </cell>
        </row>
        <row r="169">
          <cell r="C169" t="str">
            <v>461625262</v>
          </cell>
          <cell r="D169" t="str">
            <v>Legacy Cinergy NQ</v>
          </cell>
          <cell r="E169" t="str">
            <v>013515</v>
          </cell>
          <cell r="F169">
            <v>193.48</v>
          </cell>
        </row>
        <row r="170">
          <cell r="C170" t="str">
            <v>290424598</v>
          </cell>
          <cell r="D170" t="str">
            <v>Legacy Cinergy NQ</v>
          </cell>
          <cell r="E170" t="str">
            <v>016516</v>
          </cell>
          <cell r="F170">
            <v>661.83</v>
          </cell>
        </row>
        <row r="171">
          <cell r="C171" t="str">
            <v>171403774</v>
          </cell>
          <cell r="D171" t="str">
            <v>Legacy Cinergy NQ</v>
          </cell>
          <cell r="E171" t="str">
            <v>023566</v>
          </cell>
          <cell r="F171">
            <v>357.57</v>
          </cell>
        </row>
        <row r="172">
          <cell r="C172" t="str">
            <v>310524749</v>
          </cell>
          <cell r="D172" t="str">
            <v>Legacy Cinergy NQ</v>
          </cell>
          <cell r="E172" t="str">
            <v>009094</v>
          </cell>
          <cell r="F172">
            <v>884.5</v>
          </cell>
        </row>
        <row r="173">
          <cell r="C173" t="str">
            <v>286468586</v>
          </cell>
          <cell r="D173" t="str">
            <v>Legacy Cinergy NQ</v>
          </cell>
          <cell r="E173" t="str">
            <v>015959</v>
          </cell>
          <cell r="F173">
            <v>31602.36</v>
          </cell>
        </row>
        <row r="174">
          <cell r="C174" t="str">
            <v>465649702</v>
          </cell>
          <cell r="D174" t="str">
            <v>Legacy Cinergy NQ</v>
          </cell>
          <cell r="E174" t="str">
            <v>006348</v>
          </cell>
          <cell r="F174">
            <v>1620.53</v>
          </cell>
        </row>
        <row r="175">
          <cell r="C175" t="str">
            <v>280407771</v>
          </cell>
          <cell r="D175" t="str">
            <v>Legacy Cinergy NQ</v>
          </cell>
          <cell r="E175" t="str">
            <v>017317</v>
          </cell>
          <cell r="F175">
            <v>54226.77</v>
          </cell>
        </row>
        <row r="176">
          <cell r="C176" t="str">
            <v>295364300</v>
          </cell>
          <cell r="D176" t="str">
            <v>Legacy Cinergy NQ</v>
          </cell>
          <cell r="E176" t="str">
            <v>030171</v>
          </cell>
          <cell r="F176">
            <v>542.92999999999995</v>
          </cell>
        </row>
        <row r="177">
          <cell r="C177" t="str">
            <v>311487288</v>
          </cell>
          <cell r="D177" t="str">
            <v>Legacy Cinergy NQ</v>
          </cell>
          <cell r="E177" t="str">
            <v>031605</v>
          </cell>
          <cell r="F177">
            <v>22419.26</v>
          </cell>
        </row>
        <row r="178">
          <cell r="C178" t="str">
            <v>333345100</v>
          </cell>
          <cell r="D178" t="str">
            <v>Legacy Cinergy NQ</v>
          </cell>
          <cell r="E178" t="str">
            <v>004564</v>
          </cell>
          <cell r="F178">
            <v>123.61</v>
          </cell>
        </row>
        <row r="179">
          <cell r="C179" t="str">
            <v>286448338</v>
          </cell>
          <cell r="D179" t="str">
            <v>Legacy Cinergy NQ</v>
          </cell>
          <cell r="E179" t="str">
            <v>032730</v>
          </cell>
          <cell r="F179">
            <v>112.43</v>
          </cell>
        </row>
        <row r="180">
          <cell r="C180" t="str">
            <v>351344384</v>
          </cell>
          <cell r="D180" t="str">
            <v>Legacy Cinergy NQ</v>
          </cell>
          <cell r="E180" t="str">
            <v>006634</v>
          </cell>
          <cell r="F180">
            <v>414.64</v>
          </cell>
        </row>
        <row r="181">
          <cell r="C181" t="str">
            <v>286405167</v>
          </cell>
          <cell r="D181" t="str">
            <v>Legacy Cinergy NQ</v>
          </cell>
          <cell r="E181" t="str">
            <v>036495</v>
          </cell>
          <cell r="F181">
            <v>9501.2199999999993</v>
          </cell>
        </row>
        <row r="182">
          <cell r="C182" t="str">
            <v>278383468</v>
          </cell>
          <cell r="D182" t="str">
            <v>Legacy Cinergy NQ</v>
          </cell>
          <cell r="E182" t="str">
            <v>020002</v>
          </cell>
          <cell r="F182">
            <v>824.95</v>
          </cell>
        </row>
        <row r="183">
          <cell r="C183" t="str">
            <v>311467511</v>
          </cell>
          <cell r="D183" t="str">
            <v>Legacy Cinergy NQ</v>
          </cell>
          <cell r="E183" t="str">
            <v>016794</v>
          </cell>
          <cell r="F183">
            <v>611.96</v>
          </cell>
        </row>
        <row r="184">
          <cell r="C184" t="str">
            <v>352309138</v>
          </cell>
          <cell r="D184" t="str">
            <v>Legacy Cinergy NQ</v>
          </cell>
          <cell r="E184" t="str">
            <v>008128</v>
          </cell>
          <cell r="F184">
            <v>812.67</v>
          </cell>
        </row>
        <row r="185">
          <cell r="C185" t="str">
            <v>328403451</v>
          </cell>
          <cell r="D185" t="str">
            <v>Legacy Cinergy NQ</v>
          </cell>
          <cell r="E185" t="str">
            <v>032481</v>
          </cell>
          <cell r="F185">
            <v>110.58</v>
          </cell>
        </row>
        <row r="186">
          <cell r="C186" t="str">
            <v>296386743</v>
          </cell>
          <cell r="D186" t="str">
            <v>Legacy Cinergy NQ</v>
          </cell>
          <cell r="E186" t="str">
            <v>040635</v>
          </cell>
          <cell r="F186">
            <v>454.84</v>
          </cell>
        </row>
        <row r="187">
          <cell r="C187" t="str">
            <v>306529411</v>
          </cell>
          <cell r="D187" t="str">
            <v>Legacy Cinergy NQ</v>
          </cell>
          <cell r="E187" t="str">
            <v>017382</v>
          </cell>
          <cell r="F187">
            <v>36905.32</v>
          </cell>
        </row>
        <row r="188">
          <cell r="C188" t="str">
            <v>306344894</v>
          </cell>
          <cell r="D188" t="str">
            <v>Legacy Cinergy NQ</v>
          </cell>
          <cell r="E188" t="str">
            <v>001809</v>
          </cell>
          <cell r="F188">
            <v>3048</v>
          </cell>
        </row>
        <row r="189">
          <cell r="C189" t="str">
            <v>080421017</v>
          </cell>
          <cell r="D189" t="str">
            <v>Legacy Cinergy NQ</v>
          </cell>
          <cell r="E189" t="str">
            <v>041550</v>
          </cell>
          <cell r="F189">
            <v>2631.41</v>
          </cell>
        </row>
        <row r="190">
          <cell r="C190" t="str">
            <v>317429887</v>
          </cell>
          <cell r="D190" t="str">
            <v>Legacy Cinergy NQ</v>
          </cell>
          <cell r="E190" t="str">
            <v>011285</v>
          </cell>
          <cell r="F190">
            <v>174.07</v>
          </cell>
        </row>
        <row r="191">
          <cell r="C191" t="str">
            <v>236680342</v>
          </cell>
          <cell r="D191" t="str">
            <v>Legacy Cinergy NQ</v>
          </cell>
          <cell r="E191" t="str">
            <v>004903</v>
          </cell>
          <cell r="F191">
            <v>2967.42</v>
          </cell>
        </row>
        <row r="192">
          <cell r="C192" t="str">
            <v>281484868</v>
          </cell>
          <cell r="D192" t="str">
            <v>Legacy Cinergy NQ</v>
          </cell>
          <cell r="E192" t="str">
            <v>031921</v>
          </cell>
          <cell r="F192">
            <v>65.430000000000007</v>
          </cell>
        </row>
        <row r="193">
          <cell r="C193" t="str">
            <v>529800041</v>
          </cell>
          <cell r="D193" t="str">
            <v>Legacy Cinergy NQ</v>
          </cell>
          <cell r="E193" t="str">
            <v>027833</v>
          </cell>
          <cell r="F193">
            <v>202.33</v>
          </cell>
        </row>
        <row r="194">
          <cell r="C194" t="str">
            <v>181325651</v>
          </cell>
          <cell r="D194" t="str">
            <v>Legacy Cinergy NQ</v>
          </cell>
          <cell r="E194" t="str">
            <v>018925</v>
          </cell>
          <cell r="F194">
            <v>9047</v>
          </cell>
        </row>
        <row r="195">
          <cell r="C195" t="str">
            <v>313482932</v>
          </cell>
          <cell r="D195" t="str">
            <v>Legacy Cinergy NQ</v>
          </cell>
          <cell r="E195" t="str">
            <v>005317</v>
          </cell>
          <cell r="F195">
            <v>588.65</v>
          </cell>
        </row>
        <row r="196">
          <cell r="C196" t="str">
            <v>353348038</v>
          </cell>
          <cell r="D196" t="str">
            <v>Legacy Cinergy NQ</v>
          </cell>
          <cell r="E196" t="str">
            <v>004376</v>
          </cell>
          <cell r="F196">
            <v>50.6</v>
          </cell>
        </row>
        <row r="197">
          <cell r="C197" t="str">
            <v>311386110</v>
          </cell>
          <cell r="D197" t="str">
            <v>Legacy Cinergy NQ</v>
          </cell>
          <cell r="E197" t="str">
            <v>033556</v>
          </cell>
          <cell r="F197">
            <v>1079.44</v>
          </cell>
        </row>
        <row r="198">
          <cell r="C198" t="str">
            <v>311429534</v>
          </cell>
          <cell r="D198" t="str">
            <v>Legacy Cinergy NQ</v>
          </cell>
          <cell r="E198" t="str">
            <v>004162</v>
          </cell>
          <cell r="F198">
            <v>1738.66</v>
          </cell>
        </row>
        <row r="199">
          <cell r="C199" t="str">
            <v>307525964</v>
          </cell>
          <cell r="D199" t="str">
            <v>Legacy Cinergy NQ</v>
          </cell>
          <cell r="E199" t="str">
            <v>009534</v>
          </cell>
          <cell r="F199">
            <v>638.54</v>
          </cell>
        </row>
        <row r="200">
          <cell r="C200" t="str">
            <v>312284791</v>
          </cell>
          <cell r="D200" t="str">
            <v>Legacy Cinergy NQ</v>
          </cell>
          <cell r="E200" t="str">
            <v>005812</v>
          </cell>
          <cell r="F200">
            <v>231.15</v>
          </cell>
        </row>
        <row r="201">
          <cell r="C201" t="str">
            <v>298408620</v>
          </cell>
          <cell r="D201" t="str">
            <v>Legacy Cinergy NQ</v>
          </cell>
          <cell r="E201" t="str">
            <v>053551</v>
          </cell>
          <cell r="F201">
            <v>323.64</v>
          </cell>
        </row>
        <row r="202">
          <cell r="C202" t="str">
            <v>274541498</v>
          </cell>
          <cell r="D202" t="str">
            <v>Legacy Cinergy NQ</v>
          </cell>
          <cell r="E202" t="str">
            <v>055265</v>
          </cell>
          <cell r="F202">
            <v>1397.27</v>
          </cell>
        </row>
        <row r="203">
          <cell r="C203" t="str">
            <v>550584779</v>
          </cell>
          <cell r="D203" t="str">
            <v>Legacy Cinergy NQ</v>
          </cell>
          <cell r="E203" t="str">
            <v>007164</v>
          </cell>
          <cell r="F203">
            <v>943.93</v>
          </cell>
        </row>
        <row r="204">
          <cell r="C204" t="str">
            <v>245428622</v>
          </cell>
          <cell r="D204" t="str">
            <v>Legacy Cinergy NQ</v>
          </cell>
          <cell r="E204" t="str">
            <v>012037</v>
          </cell>
          <cell r="F204">
            <v>7004.99</v>
          </cell>
        </row>
        <row r="205">
          <cell r="C205" t="str">
            <v>317363938</v>
          </cell>
          <cell r="D205" t="str">
            <v>Legacy Cinergy NQ</v>
          </cell>
          <cell r="E205" t="str">
            <v>003392</v>
          </cell>
          <cell r="F205">
            <v>3000.44</v>
          </cell>
        </row>
        <row r="206">
          <cell r="C206" t="str">
            <v>315400006</v>
          </cell>
          <cell r="D206" t="str">
            <v>Legacy Cinergy NQ</v>
          </cell>
          <cell r="E206" t="str">
            <v>003177</v>
          </cell>
          <cell r="F206">
            <v>1399.7</v>
          </cell>
        </row>
        <row r="207">
          <cell r="C207" t="str">
            <v>312466401</v>
          </cell>
          <cell r="D207" t="str">
            <v>Legacy Cinergy NQ</v>
          </cell>
          <cell r="E207" t="str">
            <v>005873</v>
          </cell>
          <cell r="F207">
            <v>814.93</v>
          </cell>
        </row>
        <row r="208">
          <cell r="C208" t="str">
            <v>403668823</v>
          </cell>
          <cell r="D208" t="str">
            <v>Legacy Cinergy NQ</v>
          </cell>
          <cell r="E208" t="str">
            <v>058145</v>
          </cell>
          <cell r="F208">
            <v>2601.41</v>
          </cell>
        </row>
        <row r="209">
          <cell r="C209" t="str">
            <v>315562870</v>
          </cell>
          <cell r="D209" t="str">
            <v>Legacy Cinergy NQ</v>
          </cell>
          <cell r="E209" t="str">
            <v>009501</v>
          </cell>
          <cell r="F209">
            <v>876.49</v>
          </cell>
        </row>
        <row r="210">
          <cell r="C210" t="str">
            <v>285486338</v>
          </cell>
          <cell r="D210" t="str">
            <v>Legacy Cinergy NQ</v>
          </cell>
          <cell r="E210" t="str">
            <v>059514</v>
          </cell>
          <cell r="F210">
            <v>621.79</v>
          </cell>
        </row>
        <row r="211">
          <cell r="C211" t="str">
            <v>315360982</v>
          </cell>
          <cell r="D211" t="str">
            <v>Legacy Cinergy NQ</v>
          </cell>
          <cell r="E211" t="str">
            <v>017129</v>
          </cell>
          <cell r="F211">
            <v>25023.86</v>
          </cell>
        </row>
        <row r="212">
          <cell r="C212" t="str">
            <v>310403349</v>
          </cell>
          <cell r="D212" t="str">
            <v>Legacy Cinergy NQ</v>
          </cell>
          <cell r="E212" t="str">
            <v>013287</v>
          </cell>
          <cell r="F212">
            <v>7804.59</v>
          </cell>
        </row>
        <row r="213">
          <cell r="C213" t="str">
            <v>441448161</v>
          </cell>
          <cell r="D213" t="str">
            <v>Legacy Cinergy NQ</v>
          </cell>
          <cell r="E213" t="str">
            <v>014832</v>
          </cell>
          <cell r="F213">
            <v>215.29</v>
          </cell>
        </row>
        <row r="214">
          <cell r="C214" t="str">
            <v>185267764</v>
          </cell>
          <cell r="D214" t="str">
            <v>Legacy Cinergy NQ</v>
          </cell>
          <cell r="E214" t="str">
            <v>012478</v>
          </cell>
          <cell r="F214">
            <v>378.87</v>
          </cell>
        </row>
        <row r="215">
          <cell r="C215" t="str">
            <v>316481332</v>
          </cell>
          <cell r="D215" t="str">
            <v>Legacy Cinergy NQ</v>
          </cell>
          <cell r="E215" t="str">
            <v>008231</v>
          </cell>
          <cell r="F215">
            <v>353.94</v>
          </cell>
        </row>
        <row r="216">
          <cell r="C216" t="str">
            <v>150686221</v>
          </cell>
          <cell r="D216" t="str">
            <v>Legacy Cinergy NQ</v>
          </cell>
          <cell r="E216" t="str">
            <v>018741</v>
          </cell>
          <cell r="F216">
            <v>4005.77</v>
          </cell>
        </row>
        <row r="217">
          <cell r="C217" t="str">
            <v>554406451</v>
          </cell>
          <cell r="D217" t="str">
            <v>Legacy Cinergy NQ</v>
          </cell>
          <cell r="E217" t="str">
            <v>011896</v>
          </cell>
          <cell r="F217">
            <v>197.63</v>
          </cell>
        </row>
        <row r="218">
          <cell r="C218" t="str">
            <v>273265054</v>
          </cell>
          <cell r="D218" t="str">
            <v>Legacy Cinergy NQ</v>
          </cell>
          <cell r="E218" t="str">
            <v>065725</v>
          </cell>
          <cell r="F218">
            <v>83581.14</v>
          </cell>
        </row>
        <row r="219">
          <cell r="C219" t="str">
            <v>451901338</v>
          </cell>
          <cell r="D219" t="str">
            <v>Legacy Cinergy NQ</v>
          </cell>
          <cell r="E219" t="str">
            <v>018926</v>
          </cell>
          <cell r="F219">
            <v>1110</v>
          </cell>
        </row>
        <row r="220">
          <cell r="C220" t="str">
            <v>311525648</v>
          </cell>
          <cell r="D220" t="str">
            <v>Legacy Cinergy NQ</v>
          </cell>
          <cell r="E220" t="str">
            <v>016320</v>
          </cell>
          <cell r="F220">
            <v>702.88</v>
          </cell>
        </row>
        <row r="221">
          <cell r="C221" t="str">
            <v>308604016</v>
          </cell>
          <cell r="D221" t="str">
            <v>Legacy Cinergy NQ</v>
          </cell>
          <cell r="E221" t="str">
            <v>008710</v>
          </cell>
          <cell r="F221">
            <v>11049.98</v>
          </cell>
        </row>
        <row r="222">
          <cell r="C222" t="str">
            <v>154267391</v>
          </cell>
          <cell r="D222" t="str">
            <v>Legacy Cinergy NQ</v>
          </cell>
          <cell r="E222" t="str">
            <v>071165</v>
          </cell>
          <cell r="F222">
            <v>8443.5499999999993</v>
          </cell>
        </row>
        <row r="223">
          <cell r="C223" t="str">
            <v>310501432</v>
          </cell>
          <cell r="D223" t="str">
            <v>Legacy Cinergy NQ</v>
          </cell>
          <cell r="E223" t="str">
            <v>013851</v>
          </cell>
          <cell r="F223">
            <v>2225.27</v>
          </cell>
        </row>
        <row r="224">
          <cell r="C224" t="str">
            <v>548529722</v>
          </cell>
          <cell r="D224" t="str">
            <v>Legacy Cinergy NQ</v>
          </cell>
          <cell r="E224" t="str">
            <v>013835</v>
          </cell>
          <cell r="F224">
            <v>167.98</v>
          </cell>
        </row>
        <row r="225">
          <cell r="C225" t="str">
            <v>268406016</v>
          </cell>
          <cell r="D225" t="str">
            <v>Legacy Cinergy NQ</v>
          </cell>
          <cell r="E225" t="str">
            <v>075847</v>
          </cell>
          <cell r="F225">
            <v>14304.54</v>
          </cell>
        </row>
        <row r="226">
          <cell r="C226" t="str">
            <v>403641983</v>
          </cell>
          <cell r="D226" t="str">
            <v>Legacy Cinergy NQ</v>
          </cell>
          <cell r="E226" t="str">
            <v>031981</v>
          </cell>
          <cell r="F226">
            <v>6866.92</v>
          </cell>
        </row>
        <row r="227">
          <cell r="C227" t="str">
            <v>227682028</v>
          </cell>
          <cell r="D227" t="str">
            <v>Legacy Cinergy NQ</v>
          </cell>
          <cell r="E227" t="str">
            <v>007490</v>
          </cell>
          <cell r="F227">
            <v>444.27</v>
          </cell>
        </row>
        <row r="228">
          <cell r="C228" t="str">
            <v>307205231</v>
          </cell>
          <cell r="D228" t="str">
            <v>Legacy Cinergy NQ</v>
          </cell>
          <cell r="E228" t="str">
            <v>008683</v>
          </cell>
          <cell r="F228">
            <v>2304.21</v>
          </cell>
        </row>
        <row r="229">
          <cell r="C229" t="str">
            <v>302443612</v>
          </cell>
          <cell r="D229" t="str">
            <v>Legacy Cinergy NQ</v>
          </cell>
          <cell r="E229" t="str">
            <v>081382</v>
          </cell>
          <cell r="F229">
            <v>4190.8999999999996</v>
          </cell>
        </row>
        <row r="230">
          <cell r="C230" t="str">
            <v>305541549</v>
          </cell>
          <cell r="D230" t="str">
            <v>Legacy Cinergy NQ</v>
          </cell>
          <cell r="E230" t="str">
            <v>032468</v>
          </cell>
          <cell r="F230">
            <v>4030.09</v>
          </cell>
        </row>
        <row r="231">
          <cell r="D231" t="str">
            <v>Legacy Cinergy NQ</v>
          </cell>
          <cell r="F231">
            <v>4864.54</v>
          </cell>
        </row>
        <row r="232">
          <cell r="C232" t="str">
            <v>309349375</v>
          </cell>
          <cell r="D232" t="str">
            <v>Legacy Cinergy NQ</v>
          </cell>
          <cell r="E232" t="str">
            <v>002485</v>
          </cell>
          <cell r="F232">
            <v>102.83</v>
          </cell>
        </row>
        <row r="233">
          <cell r="C233" t="str">
            <v>313489139</v>
          </cell>
          <cell r="D233" t="str">
            <v>Legacy Cinergy NQ</v>
          </cell>
          <cell r="E233" t="str">
            <v>005092</v>
          </cell>
          <cell r="F233">
            <v>756.61</v>
          </cell>
        </row>
        <row r="234">
          <cell r="C234" t="str">
            <v>142382644</v>
          </cell>
          <cell r="D234" t="str">
            <v>Legacy Cinergy NQ</v>
          </cell>
          <cell r="E234" t="str">
            <v>084983</v>
          </cell>
          <cell r="F234">
            <v>756.96</v>
          </cell>
        </row>
        <row r="235">
          <cell r="C235" t="str">
            <v>368446355</v>
          </cell>
          <cell r="D235" t="str">
            <v>Legacy Cinergy NQ</v>
          </cell>
          <cell r="E235" t="str">
            <v>016305</v>
          </cell>
          <cell r="F235">
            <v>8109.55</v>
          </cell>
        </row>
        <row r="236">
          <cell r="C236" t="str">
            <v>314507690</v>
          </cell>
          <cell r="D236" t="str">
            <v>Legacy Cinergy NQ</v>
          </cell>
          <cell r="E236" t="str">
            <v>007511</v>
          </cell>
          <cell r="F236">
            <v>1159.42</v>
          </cell>
        </row>
        <row r="237">
          <cell r="C237" t="str">
            <v>395262229</v>
          </cell>
          <cell r="D237" t="str">
            <v>Legacy Cinergy NQ</v>
          </cell>
          <cell r="E237" t="str">
            <v>020025</v>
          </cell>
          <cell r="F237">
            <v>1341.37</v>
          </cell>
        </row>
        <row r="238">
          <cell r="C238" t="str">
            <v>309522703</v>
          </cell>
          <cell r="D238" t="str">
            <v>Legacy Cinergy NQ</v>
          </cell>
          <cell r="E238" t="str">
            <v>007432</v>
          </cell>
          <cell r="F238">
            <v>10267.86</v>
          </cell>
        </row>
        <row r="239">
          <cell r="C239" t="str">
            <v>153320299</v>
          </cell>
          <cell r="D239" t="str">
            <v>Legacy Cinergy NQ</v>
          </cell>
          <cell r="E239" t="str">
            <v>004319</v>
          </cell>
          <cell r="F239">
            <v>3386.78</v>
          </cell>
        </row>
        <row r="240">
          <cell r="C240" t="str">
            <v>314547637</v>
          </cell>
          <cell r="D240" t="str">
            <v>Legacy Cinergy NQ</v>
          </cell>
          <cell r="E240" t="str">
            <v>009142</v>
          </cell>
          <cell r="F240">
            <v>3204.29</v>
          </cell>
        </row>
        <row r="241">
          <cell r="C241" t="str">
            <v>271361921</v>
          </cell>
          <cell r="D241" t="str">
            <v>Legacy Cinergy NQ</v>
          </cell>
          <cell r="E241" t="str">
            <v>020026</v>
          </cell>
          <cell r="F241">
            <v>2446.0100000000002</v>
          </cell>
        </row>
        <row r="242">
          <cell r="C242" t="str">
            <v>295344104</v>
          </cell>
          <cell r="D242" t="str">
            <v>Legacy Cinergy NQ</v>
          </cell>
          <cell r="E242" t="str">
            <v>093564</v>
          </cell>
          <cell r="F242">
            <v>625.4</v>
          </cell>
        </row>
        <row r="243">
          <cell r="E243" t="str">
            <v>TOTALS</v>
          </cell>
          <cell r="F243">
            <v>486591.36</v>
          </cell>
        </row>
        <row r="245">
          <cell r="C245" t="str">
            <v>273421714</v>
          </cell>
          <cell r="D245" t="str">
            <v>CINPL</v>
          </cell>
          <cell r="F245">
            <v>1567.88</v>
          </cell>
        </row>
        <row r="246">
          <cell r="C246" t="str">
            <v>302501763</v>
          </cell>
          <cell r="D246" t="str">
            <v>CINPL</v>
          </cell>
          <cell r="F246">
            <v>202.33</v>
          </cell>
        </row>
        <row r="247">
          <cell r="E247" t="str">
            <v>TOTALS</v>
          </cell>
          <cell r="F247">
            <v>1770.21</v>
          </cell>
        </row>
        <row r="249">
          <cell r="C249" t="str">
            <v>249787801</v>
          </cell>
          <cell r="D249" t="str">
            <v>NON QUALIFIED INSTALLMENT</v>
          </cell>
          <cell r="E249" t="str">
            <v>140261</v>
          </cell>
          <cell r="F249">
            <v>4117.62</v>
          </cell>
        </row>
        <row r="250">
          <cell r="C250" t="str">
            <v>253985548</v>
          </cell>
          <cell r="D250" t="str">
            <v>NON QUALIFIED INSTALLMENT</v>
          </cell>
          <cell r="E250" t="str">
            <v>146293</v>
          </cell>
          <cell r="F250">
            <v>344.02</v>
          </cell>
        </row>
        <row r="251">
          <cell r="C251" t="str">
            <v>420625121</v>
          </cell>
          <cell r="D251" t="str">
            <v>NON QUALIFIED INSTALLMENT</v>
          </cell>
          <cell r="E251" t="str">
            <v>151918</v>
          </cell>
          <cell r="F251">
            <v>1712.01</v>
          </cell>
        </row>
        <row r="252">
          <cell r="C252" t="str">
            <v>014527900</v>
          </cell>
          <cell r="D252" t="str">
            <v>NON QUALIFIED INSTALLMENT</v>
          </cell>
          <cell r="E252" t="str">
            <v>236508</v>
          </cell>
          <cell r="F252">
            <v>1315.22</v>
          </cell>
        </row>
        <row r="253">
          <cell r="C253" t="str">
            <v>313628063</v>
          </cell>
          <cell r="D253" t="str">
            <v>NON QUALIFIED INSTALLMENT</v>
          </cell>
          <cell r="E253" t="str">
            <v>018156</v>
          </cell>
          <cell r="F253">
            <v>1972.44</v>
          </cell>
        </row>
        <row r="254">
          <cell r="C254" t="str">
            <v>250942503</v>
          </cell>
          <cell r="D254" t="str">
            <v>NON QUALIFIED INSTALLMENT</v>
          </cell>
          <cell r="E254" t="str">
            <v>143187</v>
          </cell>
          <cell r="F254">
            <v>871.4</v>
          </cell>
        </row>
        <row r="255">
          <cell r="C255" t="str">
            <v>249883286</v>
          </cell>
          <cell r="D255" t="str">
            <v>NON QUALIFIED INSTALLMENT</v>
          </cell>
          <cell r="E255" t="str">
            <v>140602</v>
          </cell>
          <cell r="F255">
            <v>1092.6300000000001</v>
          </cell>
        </row>
        <row r="256">
          <cell r="C256" t="str">
            <v>237920236</v>
          </cell>
          <cell r="D256" t="str">
            <v>NON QUALIFIED INSTALLMENT</v>
          </cell>
          <cell r="E256" t="str">
            <v>109397</v>
          </cell>
          <cell r="F256">
            <v>614.01</v>
          </cell>
        </row>
        <row r="257">
          <cell r="C257" t="str">
            <v>406742193</v>
          </cell>
          <cell r="D257" t="str">
            <v>NON QUALIFIED INSTALLMENT</v>
          </cell>
          <cell r="E257" t="str">
            <v>023656</v>
          </cell>
          <cell r="F257">
            <v>2324.02</v>
          </cell>
        </row>
        <row r="258">
          <cell r="C258" t="str">
            <v>508621017</v>
          </cell>
          <cell r="D258" t="str">
            <v>NON QUALIFIED INSTALLMENT</v>
          </cell>
          <cell r="E258" t="str">
            <v>154031</v>
          </cell>
          <cell r="F258">
            <v>137.22999999999999</v>
          </cell>
        </row>
        <row r="259">
          <cell r="C259" t="str">
            <v>507764160</v>
          </cell>
          <cell r="D259" t="str">
            <v>NON QUALIFIED INSTALLMENT</v>
          </cell>
          <cell r="E259" t="str">
            <v>154011</v>
          </cell>
          <cell r="F259">
            <v>688.41</v>
          </cell>
        </row>
        <row r="260">
          <cell r="C260" t="str">
            <v>315567966</v>
          </cell>
          <cell r="D260" t="str">
            <v>NON QUALIFIED INSTALLMENT</v>
          </cell>
          <cell r="E260" t="str">
            <v>007905</v>
          </cell>
          <cell r="F260">
            <v>846.29</v>
          </cell>
        </row>
        <row r="261">
          <cell r="C261" t="str">
            <v>315667373</v>
          </cell>
          <cell r="D261" t="str">
            <v>NON QUALIFIED INSTALLMENT</v>
          </cell>
          <cell r="E261" t="str">
            <v>012556</v>
          </cell>
          <cell r="F261">
            <v>828.29</v>
          </cell>
        </row>
        <row r="262">
          <cell r="C262" t="str">
            <v>458716572</v>
          </cell>
          <cell r="D262" t="str">
            <v>NON QUALIFIED INSTALLMENT</v>
          </cell>
          <cell r="E262" t="str">
            <v>230113</v>
          </cell>
          <cell r="F262">
            <v>1199.29</v>
          </cell>
        </row>
        <row r="263">
          <cell r="C263" t="str">
            <v>245844708</v>
          </cell>
          <cell r="D263" t="str">
            <v>NON QUALIFIED INSTALLMENT</v>
          </cell>
          <cell r="E263" t="str">
            <v>130152</v>
          </cell>
          <cell r="F263">
            <v>920.96</v>
          </cell>
        </row>
        <row r="264">
          <cell r="C264" t="str">
            <v>239762521</v>
          </cell>
          <cell r="D264" t="str">
            <v>NON QUALIFIED INSTALLMENT</v>
          </cell>
          <cell r="E264" t="str">
            <v>114362</v>
          </cell>
          <cell r="F264">
            <v>1133.3699999999999</v>
          </cell>
        </row>
        <row r="265">
          <cell r="C265" t="str">
            <v>372581798</v>
          </cell>
          <cell r="D265" t="str">
            <v>NON QUALIFIED INSTALLMENT</v>
          </cell>
          <cell r="E265" t="str">
            <v>269467</v>
          </cell>
          <cell r="F265">
            <v>11221.99</v>
          </cell>
        </row>
        <row r="266">
          <cell r="C266" t="str">
            <v>300563072</v>
          </cell>
          <cell r="D266" t="str">
            <v>NON QUALIFIED INSTALLMENT</v>
          </cell>
          <cell r="E266" t="str">
            <v>038367</v>
          </cell>
          <cell r="F266">
            <v>1665.93</v>
          </cell>
        </row>
        <row r="267">
          <cell r="C267" t="str">
            <v>262230413</v>
          </cell>
          <cell r="D267" t="str">
            <v>NON QUALIFIED INSTALLMENT</v>
          </cell>
          <cell r="E267" t="str">
            <v>251253</v>
          </cell>
          <cell r="F267">
            <v>281.98</v>
          </cell>
        </row>
        <row r="268">
          <cell r="C268" t="str">
            <v>177360426</v>
          </cell>
          <cell r="D268" t="str">
            <v>NON QUALIFIED INSTALLMENT</v>
          </cell>
          <cell r="E268" t="str">
            <v>219428</v>
          </cell>
          <cell r="F268">
            <v>3393.57</v>
          </cell>
        </row>
        <row r="269">
          <cell r="C269" t="str">
            <v>260864355</v>
          </cell>
          <cell r="D269" t="str">
            <v>NON QUALIFIED INSTALLMENT</v>
          </cell>
          <cell r="E269" t="str">
            <v>100000</v>
          </cell>
          <cell r="F269">
            <v>869.28</v>
          </cell>
        </row>
        <row r="270">
          <cell r="C270" t="str">
            <v>224643481</v>
          </cell>
          <cell r="D270" t="str">
            <v>NON QUALIFIED INSTALLMENT</v>
          </cell>
          <cell r="E270" t="str">
            <v>105023</v>
          </cell>
          <cell r="F270">
            <v>1208.74</v>
          </cell>
        </row>
        <row r="271">
          <cell r="C271" t="str">
            <v>516726179</v>
          </cell>
          <cell r="D271" t="str">
            <v>NON QUALIFIED INSTALLMENT</v>
          </cell>
          <cell r="E271" t="str">
            <v>214156</v>
          </cell>
          <cell r="F271">
            <v>5047.8500000000004</v>
          </cell>
        </row>
        <row r="272">
          <cell r="C272" t="str">
            <v>242783179</v>
          </cell>
          <cell r="D272" t="str">
            <v>NON QUALIFIED INSTALLMENT</v>
          </cell>
          <cell r="E272" t="str">
            <v>121959</v>
          </cell>
          <cell r="F272">
            <v>1195.3699999999999</v>
          </cell>
        </row>
        <row r="273">
          <cell r="C273" t="str">
            <v>409929741</v>
          </cell>
          <cell r="D273" t="str">
            <v>NON QUALIFIED INSTALLMENT</v>
          </cell>
          <cell r="E273" t="str">
            <v>151148</v>
          </cell>
          <cell r="F273">
            <v>1119.44</v>
          </cell>
        </row>
        <row r="274">
          <cell r="C274" t="str">
            <v>151464623</v>
          </cell>
          <cell r="D274" t="str">
            <v>NON QUALIFIED INSTALLMENT</v>
          </cell>
          <cell r="E274" t="str">
            <v>102879</v>
          </cell>
          <cell r="F274">
            <v>1049.93</v>
          </cell>
        </row>
        <row r="275">
          <cell r="C275" t="str">
            <v>214381423</v>
          </cell>
          <cell r="D275" t="str">
            <v>NON QUALIFIED INSTALLMENT</v>
          </cell>
          <cell r="E275" t="str">
            <v>227752</v>
          </cell>
          <cell r="F275">
            <v>2069.6999999999998</v>
          </cell>
        </row>
        <row r="276">
          <cell r="C276" t="str">
            <v>250982402</v>
          </cell>
          <cell r="D276" t="str">
            <v>NON QUALIFIED INSTALLMENT</v>
          </cell>
          <cell r="E276" t="str">
            <v>143291</v>
          </cell>
          <cell r="F276">
            <v>1911.4</v>
          </cell>
        </row>
        <row r="277">
          <cell r="C277" t="str">
            <v>306787330</v>
          </cell>
          <cell r="D277" t="str">
            <v>NON QUALIFIED INSTALLMENT</v>
          </cell>
          <cell r="E277" t="str">
            <v>068370</v>
          </cell>
          <cell r="F277">
            <v>2087.86</v>
          </cell>
        </row>
        <row r="278">
          <cell r="C278" t="str">
            <v>223682957</v>
          </cell>
          <cell r="D278" t="str">
            <v>NON QUALIFIED INSTALLMENT</v>
          </cell>
          <cell r="E278" t="str">
            <v>104835</v>
          </cell>
          <cell r="F278">
            <v>2090.86</v>
          </cell>
        </row>
        <row r="279">
          <cell r="C279" t="str">
            <v>046423578</v>
          </cell>
          <cell r="D279" t="str">
            <v>NON QUALIFIED INSTALLMENT</v>
          </cell>
          <cell r="E279" t="str">
            <v>101068</v>
          </cell>
          <cell r="F279">
            <v>7962.49</v>
          </cell>
        </row>
        <row r="280">
          <cell r="C280" t="str">
            <v>406646582</v>
          </cell>
          <cell r="D280" t="str">
            <v>NON QUALIFIED INSTALLMENT</v>
          </cell>
          <cell r="E280" t="str">
            <v>074165</v>
          </cell>
          <cell r="F280">
            <v>806.54</v>
          </cell>
        </row>
        <row r="281">
          <cell r="C281" t="str">
            <v>118542067</v>
          </cell>
          <cell r="D281" t="str">
            <v>NON QUALIFIED INSTALLMENT</v>
          </cell>
          <cell r="E281" t="str">
            <v>102221</v>
          </cell>
          <cell r="F281">
            <v>459.06</v>
          </cell>
        </row>
        <row r="282">
          <cell r="C282" t="str">
            <v>313621056</v>
          </cell>
          <cell r="D282" t="str">
            <v>NON QUALIFIED INSTALLMENT</v>
          </cell>
          <cell r="E282" t="str">
            <v>010041</v>
          </cell>
          <cell r="F282">
            <v>2088.7399999999998</v>
          </cell>
        </row>
        <row r="283">
          <cell r="C283" t="str">
            <v>402666689</v>
          </cell>
          <cell r="D283" t="str">
            <v>NON QUALIFIED INSTALLMENT</v>
          </cell>
          <cell r="E283" t="str">
            <v>081171</v>
          </cell>
          <cell r="F283">
            <v>2694.08</v>
          </cell>
        </row>
        <row r="284">
          <cell r="C284" t="str">
            <v>450043316</v>
          </cell>
          <cell r="D284" t="str">
            <v>NON QUALIFIED INSTALLMENT</v>
          </cell>
          <cell r="E284" t="str">
            <v>027288</v>
          </cell>
          <cell r="F284">
            <v>775.57</v>
          </cell>
        </row>
        <row r="285">
          <cell r="C285" t="str">
            <v>310728874</v>
          </cell>
          <cell r="D285" t="str">
            <v>NON QUALIFIED INSTALLMENT</v>
          </cell>
          <cell r="E285" t="str">
            <v>017361</v>
          </cell>
          <cell r="F285">
            <v>103362.15</v>
          </cell>
        </row>
        <row r="286">
          <cell r="C286" t="str">
            <v>030782006</v>
          </cell>
          <cell r="D286" t="str">
            <v>NON QUALIFIED INSTALLMENT</v>
          </cell>
          <cell r="E286" t="str">
            <v>242514</v>
          </cell>
          <cell r="F286">
            <v>931.54</v>
          </cell>
        </row>
        <row r="287">
          <cell r="C287" t="str">
            <v>246296118</v>
          </cell>
          <cell r="D287" t="str">
            <v>NON QUALIFIED INSTALLMENT</v>
          </cell>
          <cell r="E287" t="str">
            <v>131346</v>
          </cell>
          <cell r="F287">
            <v>683.95</v>
          </cell>
        </row>
        <row r="288">
          <cell r="C288" t="str">
            <v>180420829</v>
          </cell>
          <cell r="D288" t="str">
            <v>NON QUALIFIED INSTALLMENT</v>
          </cell>
          <cell r="E288" t="str">
            <v>103530</v>
          </cell>
          <cell r="F288">
            <v>2361.4699999999998</v>
          </cell>
        </row>
        <row r="289">
          <cell r="C289" t="str">
            <v>452354816</v>
          </cell>
          <cell r="D289" t="str">
            <v>NON QUALIFIED INSTALLMENT</v>
          </cell>
          <cell r="E289" t="str">
            <v>214283</v>
          </cell>
          <cell r="F289">
            <v>709.49</v>
          </cell>
        </row>
        <row r="290">
          <cell r="C290" t="str">
            <v>226665867</v>
          </cell>
          <cell r="D290" t="str">
            <v>NON QUALIFIED INSTALLMENT</v>
          </cell>
          <cell r="E290" t="str">
            <v>238005</v>
          </cell>
          <cell r="F290">
            <v>1929.81</v>
          </cell>
        </row>
        <row r="291">
          <cell r="E291" t="str">
            <v>TOTALS</v>
          </cell>
          <cell r="F291">
            <v>180096</v>
          </cell>
        </row>
        <row r="293">
          <cell r="C293" t="str">
            <v>516726179</v>
          </cell>
          <cell r="D293" t="str">
            <v>NQ HW Reimbursement</v>
          </cell>
          <cell r="E293" t="str">
            <v>214156</v>
          </cell>
          <cell r="F293">
            <v>655.25</v>
          </cell>
        </row>
        <row r="294">
          <cell r="C294" t="str">
            <v>306565734</v>
          </cell>
          <cell r="D294" t="str">
            <v>NQ HW Reimbursement</v>
          </cell>
          <cell r="E294" t="str">
            <v>009547</v>
          </cell>
          <cell r="F294">
            <v>960</v>
          </cell>
        </row>
        <row r="295">
          <cell r="E295" t="str">
            <v>TOTALS</v>
          </cell>
          <cell r="F295">
            <v>1615.25</v>
          </cell>
        </row>
        <row r="297">
          <cell r="C297" t="str">
            <v>238342359</v>
          </cell>
          <cell r="D297" t="str">
            <v>DPSRB</v>
          </cell>
          <cell r="F297">
            <v>13.78</v>
          </cell>
        </row>
        <row r="298">
          <cell r="C298" t="str">
            <v>239601847</v>
          </cell>
          <cell r="D298" t="str">
            <v>DPSRB</v>
          </cell>
          <cell r="E298" t="str">
            <v>114051</v>
          </cell>
          <cell r="F298">
            <v>131.57</v>
          </cell>
        </row>
        <row r="299">
          <cell r="C299" t="str">
            <v>239408411</v>
          </cell>
          <cell r="D299" t="str">
            <v>DPSRB</v>
          </cell>
          <cell r="F299">
            <v>390.79</v>
          </cell>
        </row>
        <row r="300">
          <cell r="C300" t="str">
            <v>240564579</v>
          </cell>
          <cell r="D300" t="str">
            <v>DPSRB</v>
          </cell>
          <cell r="F300">
            <v>200.21</v>
          </cell>
        </row>
        <row r="301">
          <cell r="C301" t="str">
            <v>243741408</v>
          </cell>
          <cell r="D301" t="str">
            <v>DPSRB</v>
          </cell>
          <cell r="F301">
            <v>1947.15</v>
          </cell>
        </row>
        <row r="302">
          <cell r="C302" t="str">
            <v>238056794</v>
          </cell>
          <cell r="D302" t="str">
            <v>DPSRB</v>
          </cell>
          <cell r="F302">
            <v>156.87</v>
          </cell>
        </row>
        <row r="303">
          <cell r="C303" t="str">
            <v>202241599</v>
          </cell>
          <cell r="D303" t="str">
            <v>DPSRB</v>
          </cell>
          <cell r="E303" t="str">
            <v>104035</v>
          </cell>
          <cell r="F303">
            <v>21646.07</v>
          </cell>
        </row>
        <row r="304">
          <cell r="C304" t="str">
            <v>350282783</v>
          </cell>
          <cell r="D304" t="str">
            <v>DPSRB</v>
          </cell>
          <cell r="F304">
            <v>81.36</v>
          </cell>
        </row>
        <row r="305">
          <cell r="C305" t="str">
            <v>241380561</v>
          </cell>
          <cell r="D305" t="str">
            <v>DPSRB</v>
          </cell>
          <cell r="E305" t="str">
            <v>118576</v>
          </cell>
          <cell r="F305">
            <v>244.16</v>
          </cell>
        </row>
        <row r="306">
          <cell r="C306" t="str">
            <v>245961257</v>
          </cell>
          <cell r="D306" t="str">
            <v>DPSRB</v>
          </cell>
          <cell r="F306">
            <v>883.51</v>
          </cell>
        </row>
        <row r="307">
          <cell r="C307" t="str">
            <v>250524449</v>
          </cell>
          <cell r="D307" t="str">
            <v>DPSRB</v>
          </cell>
          <cell r="F307">
            <v>706.86</v>
          </cell>
        </row>
        <row r="308">
          <cell r="E308" t="str">
            <v>TOTALS</v>
          </cell>
          <cell r="F308">
            <v>26402.329999999998</v>
          </cell>
        </row>
        <row r="310">
          <cell r="C310" t="str">
            <v>243445924</v>
          </cell>
          <cell r="D310" t="str">
            <v>DPSRE</v>
          </cell>
          <cell r="E310" t="str">
            <v>124074</v>
          </cell>
          <cell r="F310">
            <v>1275.7</v>
          </cell>
        </row>
        <row r="311">
          <cell r="C311" t="str">
            <v>416206316</v>
          </cell>
          <cell r="D311" t="str">
            <v>DPSRE</v>
          </cell>
          <cell r="E311" t="str">
            <v>151696</v>
          </cell>
          <cell r="F311">
            <v>10373.26</v>
          </cell>
        </row>
        <row r="312">
          <cell r="C312" t="str">
            <v>260381026</v>
          </cell>
          <cell r="D312" t="str">
            <v>DPSRE</v>
          </cell>
          <cell r="E312" t="str">
            <v>147078</v>
          </cell>
          <cell r="F312">
            <v>4337</v>
          </cell>
        </row>
        <row r="313">
          <cell r="C313" t="str">
            <v>243325629</v>
          </cell>
          <cell r="D313" t="str">
            <v>DPSRE</v>
          </cell>
          <cell r="E313" t="str">
            <v>123831</v>
          </cell>
          <cell r="F313">
            <v>1437.43</v>
          </cell>
        </row>
        <row r="314">
          <cell r="C314" t="str">
            <v>249446175</v>
          </cell>
          <cell r="D314" t="str">
            <v>DPSRE</v>
          </cell>
          <cell r="E314" t="str">
            <v>139388</v>
          </cell>
          <cell r="F314">
            <v>1221.74</v>
          </cell>
        </row>
        <row r="315">
          <cell r="C315" t="str">
            <v>248969722</v>
          </cell>
          <cell r="D315" t="str">
            <v>DPSRE</v>
          </cell>
          <cell r="E315" t="str">
            <v>137918</v>
          </cell>
          <cell r="F315">
            <v>540.01</v>
          </cell>
        </row>
        <row r="316">
          <cell r="C316" t="str">
            <v>242488779</v>
          </cell>
          <cell r="D316" t="str">
            <v>DPSRE</v>
          </cell>
          <cell r="E316" t="str">
            <v>121399</v>
          </cell>
          <cell r="F316">
            <v>173</v>
          </cell>
        </row>
        <row r="317">
          <cell r="C317" t="str">
            <v>238683926</v>
          </cell>
          <cell r="D317" t="str">
            <v>DPSRE</v>
          </cell>
          <cell r="E317" t="str">
            <v>111665</v>
          </cell>
          <cell r="F317">
            <v>546.67999999999995</v>
          </cell>
        </row>
        <row r="318">
          <cell r="C318" t="str">
            <v>244440261</v>
          </cell>
          <cell r="D318" t="str">
            <v>DPSRE</v>
          </cell>
          <cell r="E318" t="str">
            <v>126680</v>
          </cell>
          <cell r="F318">
            <v>977.99</v>
          </cell>
        </row>
        <row r="319">
          <cell r="C319" t="str">
            <v>245248853</v>
          </cell>
          <cell r="D319" t="str">
            <v>DPSRE</v>
          </cell>
          <cell r="E319" t="str">
            <v>128831</v>
          </cell>
          <cell r="F319">
            <v>6.35</v>
          </cell>
        </row>
        <row r="320">
          <cell r="C320" t="str">
            <v>245527098</v>
          </cell>
          <cell r="D320" t="str">
            <v>DPSRE</v>
          </cell>
          <cell r="E320" t="str">
            <v>129600</v>
          </cell>
          <cell r="F320">
            <v>577</v>
          </cell>
        </row>
        <row r="321">
          <cell r="C321" t="str">
            <v>238480539</v>
          </cell>
          <cell r="D321" t="str">
            <v>DPSRE</v>
          </cell>
          <cell r="E321" t="str">
            <v>111378</v>
          </cell>
          <cell r="F321">
            <v>901.98</v>
          </cell>
        </row>
        <row r="322">
          <cell r="C322" t="str">
            <v>244260593</v>
          </cell>
          <cell r="D322" t="str">
            <v>DPSRE</v>
          </cell>
          <cell r="E322" t="str">
            <v>126288</v>
          </cell>
          <cell r="F322">
            <v>84.01</v>
          </cell>
        </row>
        <row r="323">
          <cell r="E323" t="str">
            <v>TOTALS</v>
          </cell>
          <cell r="F323">
            <v>22452.149999999998</v>
          </cell>
        </row>
        <row r="325">
          <cell r="C325" t="str">
            <v>245385492</v>
          </cell>
          <cell r="D325" t="str">
            <v>DPSPB</v>
          </cell>
          <cell r="F325">
            <v>267.12</v>
          </cell>
        </row>
        <row r="326">
          <cell r="C326" t="str">
            <v>254666617</v>
          </cell>
          <cell r="D326" t="str">
            <v>DPSPB</v>
          </cell>
          <cell r="F326">
            <v>1912.89</v>
          </cell>
        </row>
        <row r="327">
          <cell r="C327" t="str">
            <v>142287412</v>
          </cell>
          <cell r="D327" t="str">
            <v>DPSPB</v>
          </cell>
          <cell r="F327">
            <v>2460.63</v>
          </cell>
        </row>
        <row r="328">
          <cell r="C328" t="str">
            <v>243502379</v>
          </cell>
          <cell r="D328" t="str">
            <v>DPSPB</v>
          </cell>
          <cell r="F328">
            <v>201.83</v>
          </cell>
        </row>
        <row r="329">
          <cell r="C329" t="str">
            <v>250527139</v>
          </cell>
          <cell r="D329" t="str">
            <v>DPSPB</v>
          </cell>
          <cell r="F329">
            <v>402.12</v>
          </cell>
        </row>
        <row r="330">
          <cell r="C330" t="str">
            <v>247626508</v>
          </cell>
          <cell r="D330" t="str">
            <v>DPSPB</v>
          </cell>
          <cell r="F330">
            <v>100.25</v>
          </cell>
        </row>
        <row r="331">
          <cell r="E331" t="str">
            <v>TOTALS</v>
          </cell>
          <cell r="F331">
            <v>5344.84</v>
          </cell>
        </row>
        <row r="333">
          <cell r="C333" t="str">
            <v>288327395</v>
          </cell>
          <cell r="D333" t="str">
            <v>DPSPE</v>
          </cell>
          <cell r="E333" t="str">
            <v>148610</v>
          </cell>
          <cell r="F333">
            <v>4314.72</v>
          </cell>
        </row>
        <row r="334">
          <cell r="C334" t="str">
            <v>409563101</v>
          </cell>
          <cell r="D334" t="str">
            <v>DPSPE</v>
          </cell>
          <cell r="E334" t="str">
            <v>151114</v>
          </cell>
          <cell r="F334">
            <v>305.82</v>
          </cell>
        </row>
        <row r="335">
          <cell r="C335" t="str">
            <v>247447008</v>
          </cell>
          <cell r="D335" t="str">
            <v>DPSPE</v>
          </cell>
          <cell r="E335" t="str">
            <v>133987</v>
          </cell>
          <cell r="F335">
            <v>155.27000000000001</v>
          </cell>
        </row>
        <row r="336">
          <cell r="C336" t="str">
            <v>237444673</v>
          </cell>
          <cell r="D336" t="str">
            <v>DPSPE</v>
          </cell>
          <cell r="E336" t="str">
            <v>108534</v>
          </cell>
          <cell r="F336">
            <v>267.70999999999998</v>
          </cell>
        </row>
        <row r="337">
          <cell r="C337" t="str">
            <v>237423829</v>
          </cell>
          <cell r="D337" t="str">
            <v>DPSPE</v>
          </cell>
          <cell r="E337" t="str">
            <v>108472</v>
          </cell>
          <cell r="F337">
            <v>157.21</v>
          </cell>
        </row>
        <row r="338">
          <cell r="C338" t="str">
            <v>237405086</v>
          </cell>
          <cell r="D338" t="str">
            <v>DPSPE</v>
          </cell>
          <cell r="E338" t="str">
            <v>108416</v>
          </cell>
          <cell r="F338">
            <v>49.78</v>
          </cell>
        </row>
        <row r="339">
          <cell r="C339" t="str">
            <v>256460546</v>
          </cell>
          <cell r="D339" t="str">
            <v>DPSPE</v>
          </cell>
          <cell r="E339" t="str">
            <v>146582</v>
          </cell>
          <cell r="F339">
            <v>770.45</v>
          </cell>
        </row>
        <row r="340">
          <cell r="C340" t="str">
            <v>243561250</v>
          </cell>
          <cell r="D340" t="str">
            <v>DPSPE</v>
          </cell>
          <cell r="E340" t="str">
            <v>124281</v>
          </cell>
          <cell r="F340">
            <v>196.66</v>
          </cell>
        </row>
        <row r="341">
          <cell r="C341" t="str">
            <v>242381124</v>
          </cell>
          <cell r="D341" t="str">
            <v>DPSPE</v>
          </cell>
          <cell r="E341" t="str">
            <v>121119</v>
          </cell>
          <cell r="F341">
            <v>209</v>
          </cell>
        </row>
        <row r="342">
          <cell r="C342" t="str">
            <v>246683630</v>
          </cell>
          <cell r="D342" t="str">
            <v>DPSPE</v>
          </cell>
          <cell r="E342" t="str">
            <v>131954</v>
          </cell>
          <cell r="F342">
            <v>1585.35</v>
          </cell>
        </row>
        <row r="343">
          <cell r="C343" t="str">
            <v>245387081</v>
          </cell>
          <cell r="D343" t="str">
            <v>DPSPE</v>
          </cell>
          <cell r="E343" t="str">
            <v>129236</v>
          </cell>
          <cell r="F343">
            <v>96.68</v>
          </cell>
        </row>
        <row r="344">
          <cell r="C344" t="str">
            <v>248588700</v>
          </cell>
          <cell r="D344" t="str">
            <v>DPSPE</v>
          </cell>
          <cell r="E344" t="str">
            <v>136836</v>
          </cell>
          <cell r="F344">
            <v>11470.46</v>
          </cell>
        </row>
        <row r="345">
          <cell r="C345" t="str">
            <v>244606703</v>
          </cell>
          <cell r="D345" t="str">
            <v>DPSPE</v>
          </cell>
          <cell r="E345" t="str">
            <v>127007</v>
          </cell>
          <cell r="F345">
            <v>1184.29</v>
          </cell>
        </row>
        <row r="346">
          <cell r="C346" t="str">
            <v>245406556</v>
          </cell>
          <cell r="D346" t="str">
            <v>DPSPE</v>
          </cell>
          <cell r="E346" t="str">
            <v>129301</v>
          </cell>
          <cell r="F346">
            <v>396.31</v>
          </cell>
        </row>
        <row r="347">
          <cell r="C347" t="str">
            <v>237363038</v>
          </cell>
          <cell r="D347" t="str">
            <v>DPSPE</v>
          </cell>
          <cell r="E347" t="str">
            <v>108340</v>
          </cell>
          <cell r="F347">
            <v>3011.54</v>
          </cell>
        </row>
        <row r="348">
          <cell r="C348" t="str">
            <v>238443182</v>
          </cell>
          <cell r="D348" t="str">
            <v>DPSPE</v>
          </cell>
          <cell r="E348" t="str">
            <v>111317</v>
          </cell>
          <cell r="F348">
            <v>211.75</v>
          </cell>
        </row>
        <row r="349">
          <cell r="C349" t="str">
            <v>237407221</v>
          </cell>
          <cell r="D349" t="str">
            <v>DPSPE</v>
          </cell>
          <cell r="E349" t="str">
            <v>108427</v>
          </cell>
          <cell r="F349">
            <v>34.119999999999997</v>
          </cell>
        </row>
        <row r="350">
          <cell r="C350" t="str">
            <v>241529048</v>
          </cell>
          <cell r="D350" t="str">
            <v>DPSPE</v>
          </cell>
          <cell r="E350" t="str">
            <v>118899</v>
          </cell>
          <cell r="F350">
            <v>325.58</v>
          </cell>
        </row>
        <row r="351">
          <cell r="C351" t="str">
            <v>250404356</v>
          </cell>
          <cell r="D351" t="str">
            <v>DPSPE</v>
          </cell>
          <cell r="E351" t="str">
            <v>142040</v>
          </cell>
          <cell r="F351">
            <v>283.86</v>
          </cell>
        </row>
        <row r="352">
          <cell r="C352" t="str">
            <v>179326456</v>
          </cell>
          <cell r="D352" t="str">
            <v>DPSPE</v>
          </cell>
          <cell r="E352" t="str">
            <v>103505</v>
          </cell>
          <cell r="F352">
            <v>1538.75</v>
          </cell>
        </row>
        <row r="353">
          <cell r="C353" t="str">
            <v>255547428</v>
          </cell>
          <cell r="D353" t="str">
            <v>DPSPE</v>
          </cell>
          <cell r="E353" t="str">
            <v>146477</v>
          </cell>
          <cell r="F353">
            <v>103.11</v>
          </cell>
        </row>
        <row r="354">
          <cell r="C354" t="str">
            <v>240421656</v>
          </cell>
          <cell r="D354" t="str">
            <v>DPSPE</v>
          </cell>
          <cell r="E354" t="str">
            <v>116277</v>
          </cell>
          <cell r="F354">
            <v>183.79</v>
          </cell>
        </row>
        <row r="355">
          <cell r="C355" t="str">
            <v>245460497</v>
          </cell>
          <cell r="D355" t="str">
            <v>DPSPE</v>
          </cell>
          <cell r="E355" t="str">
            <v>129445</v>
          </cell>
          <cell r="F355">
            <v>233.61</v>
          </cell>
        </row>
        <row r="356">
          <cell r="C356" t="str">
            <v>246401193</v>
          </cell>
          <cell r="D356" t="str">
            <v>DPSPE</v>
          </cell>
          <cell r="E356" t="str">
            <v>131558</v>
          </cell>
          <cell r="F356">
            <v>218.81</v>
          </cell>
        </row>
        <row r="357">
          <cell r="C357" t="str">
            <v>240624030</v>
          </cell>
          <cell r="D357" t="str">
            <v>DPSPE</v>
          </cell>
          <cell r="E357" t="str">
            <v>116669</v>
          </cell>
          <cell r="F357">
            <v>268.38</v>
          </cell>
        </row>
        <row r="358">
          <cell r="C358" t="str">
            <v>239665070</v>
          </cell>
          <cell r="D358" t="str">
            <v>DPSPE</v>
          </cell>
          <cell r="E358" t="str">
            <v>114159</v>
          </cell>
          <cell r="F358">
            <v>1199.52</v>
          </cell>
        </row>
        <row r="359">
          <cell r="C359" t="str">
            <v>240564833</v>
          </cell>
          <cell r="D359" t="str">
            <v>DPSPE</v>
          </cell>
          <cell r="E359" t="str">
            <v>116564</v>
          </cell>
          <cell r="F359">
            <v>1346.26</v>
          </cell>
        </row>
        <row r="360">
          <cell r="C360" t="str">
            <v>248449915</v>
          </cell>
          <cell r="D360" t="str">
            <v>DPSPE</v>
          </cell>
          <cell r="E360" t="str">
            <v>136466</v>
          </cell>
          <cell r="F360">
            <v>278.31</v>
          </cell>
        </row>
        <row r="361">
          <cell r="C361" t="str">
            <v>245483012</v>
          </cell>
          <cell r="D361" t="str">
            <v>DPSPE</v>
          </cell>
          <cell r="E361" t="str">
            <v>129500</v>
          </cell>
          <cell r="F361">
            <v>247.03</v>
          </cell>
        </row>
        <row r="362">
          <cell r="C362" t="str">
            <v>247509353</v>
          </cell>
          <cell r="D362" t="str">
            <v>DPSPE</v>
          </cell>
          <cell r="E362" t="str">
            <v>134147</v>
          </cell>
          <cell r="F362">
            <v>118.51</v>
          </cell>
        </row>
        <row r="363">
          <cell r="C363" t="str">
            <v>249605295</v>
          </cell>
          <cell r="D363" t="str">
            <v>DPSPE</v>
          </cell>
          <cell r="E363" t="str">
            <v>139731</v>
          </cell>
          <cell r="F363">
            <v>674.3</v>
          </cell>
        </row>
        <row r="364">
          <cell r="C364" t="str">
            <v>241407629</v>
          </cell>
          <cell r="D364" t="str">
            <v>DPSPE</v>
          </cell>
          <cell r="E364" t="str">
            <v>118633</v>
          </cell>
          <cell r="F364">
            <v>117.95</v>
          </cell>
        </row>
        <row r="365">
          <cell r="C365" t="str">
            <v>469447828</v>
          </cell>
          <cell r="D365" t="str">
            <v>DPSPE</v>
          </cell>
          <cell r="E365" t="str">
            <v>153457</v>
          </cell>
          <cell r="F365">
            <v>912.73</v>
          </cell>
        </row>
        <row r="366">
          <cell r="C366" t="str">
            <v>247620468</v>
          </cell>
          <cell r="D366" t="str">
            <v>DPSPE</v>
          </cell>
          <cell r="E366" t="str">
            <v>134411</v>
          </cell>
          <cell r="F366">
            <v>317.56</v>
          </cell>
        </row>
        <row r="367">
          <cell r="C367" t="str">
            <v>243347687</v>
          </cell>
          <cell r="D367" t="str">
            <v>DPSPE</v>
          </cell>
          <cell r="E367" t="str">
            <v>123894</v>
          </cell>
          <cell r="F367">
            <v>97.14</v>
          </cell>
        </row>
        <row r="368">
          <cell r="C368" t="str">
            <v>237444974</v>
          </cell>
          <cell r="D368" t="str">
            <v>DPSPE</v>
          </cell>
          <cell r="E368" t="str">
            <v>108535</v>
          </cell>
          <cell r="F368">
            <v>307.3</v>
          </cell>
        </row>
        <row r="369">
          <cell r="C369" t="str">
            <v>240680019</v>
          </cell>
          <cell r="D369" t="str">
            <v>DPSPE</v>
          </cell>
          <cell r="E369" t="str">
            <v>116791</v>
          </cell>
          <cell r="F369">
            <v>650.44000000000005</v>
          </cell>
        </row>
        <row r="370">
          <cell r="C370" t="str">
            <v>251629797</v>
          </cell>
          <cell r="D370" t="str">
            <v>DPSPE</v>
          </cell>
          <cell r="E370" t="str">
            <v>144922</v>
          </cell>
          <cell r="F370">
            <v>828.33</v>
          </cell>
        </row>
        <row r="371">
          <cell r="C371" t="str">
            <v>245529491</v>
          </cell>
          <cell r="D371" t="str">
            <v>DPSPE</v>
          </cell>
          <cell r="E371" t="str">
            <v>129613</v>
          </cell>
          <cell r="F371">
            <v>257.33</v>
          </cell>
        </row>
        <row r="372">
          <cell r="C372" t="str">
            <v>243428333</v>
          </cell>
          <cell r="D372" t="str">
            <v>DPSPE</v>
          </cell>
          <cell r="E372" t="str">
            <v>124041</v>
          </cell>
          <cell r="F372">
            <v>213.93</v>
          </cell>
        </row>
        <row r="373">
          <cell r="C373" t="str">
            <v>241462450</v>
          </cell>
          <cell r="D373" t="str">
            <v>DPSPE</v>
          </cell>
          <cell r="E373" t="str">
            <v>118754</v>
          </cell>
          <cell r="F373">
            <v>27.29</v>
          </cell>
        </row>
        <row r="374">
          <cell r="C374" t="str">
            <v>244427182</v>
          </cell>
          <cell r="D374" t="str">
            <v>DPSPE</v>
          </cell>
          <cell r="E374" t="str">
            <v>126658</v>
          </cell>
          <cell r="F374">
            <v>170.05</v>
          </cell>
        </row>
        <row r="375">
          <cell r="C375" t="str">
            <v>244449889</v>
          </cell>
          <cell r="D375" t="str">
            <v>DPSPE</v>
          </cell>
          <cell r="E375" t="str">
            <v>126710</v>
          </cell>
          <cell r="F375">
            <v>370.81</v>
          </cell>
        </row>
        <row r="376">
          <cell r="C376" t="str">
            <v>247367508</v>
          </cell>
          <cell r="D376" t="str">
            <v>DPSPE</v>
          </cell>
          <cell r="E376" t="str">
            <v>133746</v>
          </cell>
          <cell r="F376">
            <v>353.23</v>
          </cell>
        </row>
        <row r="377">
          <cell r="C377" t="str">
            <v>243868289</v>
          </cell>
          <cell r="D377" t="str">
            <v>DPSPE</v>
          </cell>
          <cell r="E377" t="str">
            <v>125132</v>
          </cell>
          <cell r="F377">
            <v>312.52999999999997</v>
          </cell>
        </row>
        <row r="378">
          <cell r="E378" t="str">
            <v>TOTALS</v>
          </cell>
          <cell r="F378">
            <v>36373.560000000019</v>
          </cell>
        </row>
        <row r="381">
          <cell r="F381">
            <v>2150325.4599999995</v>
          </cell>
        </row>
        <row r="382">
          <cell r="F382">
            <v>1075162.7299999997</v>
          </cell>
        </row>
      </sheetData>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Summary"/>
      <sheetName val="JE"/>
      <sheetName val="20013"/>
      <sheetName val="20018"/>
      <sheetName val="75025"/>
      <sheetName val="75080"/>
      <sheetName val="75110"/>
      <sheetName val="50120"/>
      <sheetName val="50220"/>
      <sheetName val="data"/>
      <sheetName val="notes"/>
      <sheetName val="Instruc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1">
          <cell r="A11" t="str">
            <v>DE_NUCLEAR</v>
          </cell>
          <cell r="B11">
            <v>20018</v>
          </cell>
          <cell r="C11" t="str">
            <v>0595</v>
          </cell>
          <cell r="E11">
            <v>11000</v>
          </cell>
          <cell r="F11">
            <v>14000</v>
          </cell>
        </row>
        <row r="12">
          <cell r="A12" t="str">
            <v>DUKE_POWER_OTHER</v>
          </cell>
          <cell r="B12">
            <v>20018</v>
          </cell>
          <cell r="C12" t="str">
            <v>0595</v>
          </cell>
          <cell r="E12">
            <v>11001</v>
          </cell>
          <cell r="F12">
            <v>14000</v>
          </cell>
        </row>
        <row r="13">
          <cell r="A13" t="str">
            <v>FOSSIL_HYDRO</v>
          </cell>
          <cell r="B13">
            <v>20018</v>
          </cell>
          <cell r="C13" t="str">
            <v>0595</v>
          </cell>
          <cell r="E13">
            <v>11002</v>
          </cell>
          <cell r="F13">
            <v>14002</v>
          </cell>
        </row>
        <row r="14">
          <cell r="A14" t="str">
            <v>IRP</v>
          </cell>
          <cell r="B14">
            <v>20018</v>
          </cell>
          <cell r="C14" t="str">
            <v>0595</v>
          </cell>
          <cell r="E14">
            <v>12000</v>
          </cell>
          <cell r="F14">
            <v>14000</v>
          </cell>
        </row>
        <row r="15">
          <cell r="A15" t="str">
            <v>POWER_DELIVERY</v>
          </cell>
          <cell r="B15">
            <v>20018</v>
          </cell>
          <cell r="C15" t="str">
            <v>0595</v>
          </cell>
          <cell r="E15">
            <v>12004</v>
          </cell>
          <cell r="F15">
            <v>14002</v>
          </cell>
        </row>
        <row r="16">
          <cell r="A16" t="str">
            <v>PRESIDENT_&amp;_STAFF</v>
          </cell>
          <cell r="B16">
            <v>20018</v>
          </cell>
          <cell r="C16" t="str">
            <v>0595</v>
          </cell>
          <cell r="E16">
            <v>12000</v>
          </cell>
          <cell r="F16">
            <v>14000</v>
          </cell>
        </row>
        <row r="17">
          <cell r="A17" t="str">
            <v>DEC_CENTRL_PROGS_SRV</v>
          </cell>
          <cell r="B17">
            <v>20018</v>
          </cell>
          <cell r="C17" t="str">
            <v>0595</v>
          </cell>
          <cell r="E17">
            <v>12001</v>
          </cell>
          <cell r="F17">
            <v>14000</v>
          </cell>
        </row>
        <row r="18">
          <cell r="A18" t="str">
            <v>DEC_ENVIRONMENTAL</v>
          </cell>
          <cell r="B18">
            <v>20018</v>
          </cell>
          <cell r="C18" t="str">
            <v>0595</v>
          </cell>
          <cell r="E18">
            <v>13000</v>
          </cell>
          <cell r="F18">
            <v>14000</v>
          </cell>
        </row>
        <row r="19">
          <cell r="A19" t="str">
            <v>DEC_OUTAGE&amp;MAINT_SRV</v>
          </cell>
          <cell r="B19">
            <v>20018</v>
          </cell>
          <cell r="C19" t="str">
            <v>0595</v>
          </cell>
          <cell r="E19">
            <v>14000</v>
          </cell>
          <cell r="F19">
            <v>14000</v>
          </cell>
        </row>
        <row r="20">
          <cell r="A20" t="str">
            <v>RATES</v>
          </cell>
          <cell r="B20">
            <v>20018</v>
          </cell>
          <cell r="C20" t="str">
            <v>0595</v>
          </cell>
          <cell r="E20">
            <v>14002</v>
          </cell>
          <cell r="F20">
            <v>14002</v>
          </cell>
        </row>
        <row r="21">
          <cell r="A21" t="str">
            <v>WHOLESALE_POWER</v>
          </cell>
          <cell r="B21">
            <v>20018</v>
          </cell>
          <cell r="C21" t="str">
            <v>0595</v>
          </cell>
          <cell r="E21">
            <v>30000</v>
          </cell>
          <cell r="F21" t="str">
            <v>check</v>
          </cell>
        </row>
        <row r="22">
          <cell r="A22" t="str">
            <v>DEC_OTHER_M</v>
          </cell>
          <cell r="B22">
            <v>20018</v>
          </cell>
          <cell r="C22" t="str">
            <v>0595</v>
          </cell>
          <cell r="E22">
            <v>31000</v>
          </cell>
          <cell r="F22" t="str">
            <v>check</v>
          </cell>
        </row>
        <row r="23">
          <cell r="A23" t="str">
            <v>DEC_FLEET_MAINT_SRV</v>
          </cell>
          <cell r="B23" t="str">
            <v>20018</v>
          </cell>
          <cell r="C23" t="str">
            <v>0595</v>
          </cell>
          <cell r="E23">
            <v>40000</v>
          </cell>
          <cell r="F23" t="str">
            <v>check</v>
          </cell>
        </row>
        <row r="24">
          <cell r="A24" t="str">
            <v>DEK_FOSSIL</v>
          </cell>
          <cell r="B24">
            <v>75080</v>
          </cell>
          <cell r="C24" t="str">
            <v>ALK1</v>
          </cell>
          <cell r="E24">
            <v>41000</v>
          </cell>
          <cell r="F24" t="str">
            <v>check</v>
          </cell>
        </row>
        <row r="25">
          <cell r="A25" t="str">
            <v>DEK_GAS</v>
          </cell>
          <cell r="B25">
            <v>75080</v>
          </cell>
          <cell r="C25" t="str">
            <v>ALK1</v>
          </cell>
          <cell r="E25">
            <v>41001</v>
          </cell>
          <cell r="F25" t="str">
            <v>check</v>
          </cell>
        </row>
        <row r="26">
          <cell r="A26" t="str">
            <v>DEK_GEN_SUPPORT</v>
          </cell>
          <cell r="B26">
            <v>75080</v>
          </cell>
          <cell r="C26" t="str">
            <v>ALK1</v>
          </cell>
          <cell r="E26">
            <v>42000</v>
          </cell>
          <cell r="F26" t="str">
            <v>check</v>
          </cell>
        </row>
        <row r="27">
          <cell r="A27" t="str">
            <v>DEK_POWER_DELIVERY</v>
          </cell>
          <cell r="B27">
            <v>75080</v>
          </cell>
          <cell r="C27" t="str">
            <v>ALK1</v>
          </cell>
          <cell r="E27">
            <v>60004</v>
          </cell>
          <cell r="F27" t="str">
            <v>check</v>
          </cell>
        </row>
        <row r="28">
          <cell r="A28" t="str">
            <v>DEO_COM_PWR</v>
          </cell>
          <cell r="B28" t="str">
            <v>75025</v>
          </cell>
          <cell r="C28" t="str">
            <v>ALO1</v>
          </cell>
          <cell r="E28">
            <v>18003</v>
          </cell>
          <cell r="F28">
            <v>18003</v>
          </cell>
        </row>
        <row r="29">
          <cell r="A29" t="str">
            <v>DEO_FEG</v>
          </cell>
          <cell r="B29" t="str">
            <v>75025</v>
          </cell>
          <cell r="C29" t="str">
            <v>ALO1</v>
          </cell>
          <cell r="E29">
            <v>18001</v>
          </cell>
          <cell r="F29">
            <v>18001</v>
          </cell>
        </row>
        <row r="30">
          <cell r="A30" t="str">
            <v>CE_DEGS</v>
          </cell>
          <cell r="B30">
            <v>75620</v>
          </cell>
          <cell r="C30" t="str">
            <v>CCT1</v>
          </cell>
        </row>
        <row r="31">
          <cell r="A31" t="str">
            <v>DEGS_HOLDING_CO</v>
          </cell>
          <cell r="B31">
            <v>75650</v>
          </cell>
          <cell r="C31" t="str">
            <v>DSOL</v>
          </cell>
        </row>
        <row r="32">
          <cell r="A32" t="str">
            <v>DEGS_NON_INCENT</v>
          </cell>
          <cell r="B32">
            <v>75650</v>
          </cell>
          <cell r="C32" t="str">
            <v>DSOL</v>
          </cell>
        </row>
        <row r="33">
          <cell r="A33" t="str">
            <v>DEI_FOSSIL_HYDRO</v>
          </cell>
          <cell r="B33">
            <v>75110</v>
          </cell>
          <cell r="C33" t="str">
            <v>EL03</v>
          </cell>
        </row>
        <row r="34">
          <cell r="A34" t="str">
            <v>DEI_GEN_SUPPORT</v>
          </cell>
          <cell r="B34">
            <v>75110</v>
          </cell>
          <cell r="C34" t="str">
            <v>EL03</v>
          </cell>
        </row>
        <row r="35">
          <cell r="A35" t="str">
            <v>DEI_POWER_DELIVERY</v>
          </cell>
          <cell r="B35">
            <v>75110</v>
          </cell>
          <cell r="C35" t="str">
            <v>EL03</v>
          </cell>
        </row>
        <row r="36">
          <cell r="A36" t="str">
            <v>DEI_PRESIDENT</v>
          </cell>
          <cell r="B36">
            <v>75110</v>
          </cell>
          <cell r="C36" t="str">
            <v>EL03</v>
          </cell>
        </row>
        <row r="37">
          <cell r="A37" t="str">
            <v>DEI_CUST_SVC</v>
          </cell>
          <cell r="B37">
            <v>75110</v>
          </cell>
          <cell r="C37" t="str">
            <v>EL03</v>
          </cell>
        </row>
        <row r="38">
          <cell r="A38" t="str">
            <v>DEI_CCP</v>
          </cell>
          <cell r="B38" t="str">
            <v>75110</v>
          </cell>
          <cell r="C38" t="str">
            <v>EL03</v>
          </cell>
        </row>
        <row r="39">
          <cell r="A39" t="str">
            <v>CE_COM_PWR</v>
          </cell>
          <cell r="B39">
            <v>10133</v>
          </cell>
          <cell r="C39" t="str">
            <v>U133</v>
          </cell>
        </row>
        <row r="40">
          <cell r="A40" t="str">
            <v>NUC_GEN_SUPPORT</v>
          </cell>
          <cell r="B40">
            <v>20018</v>
          </cell>
          <cell r="C40" t="str">
            <v>0595</v>
          </cell>
        </row>
        <row r="41">
          <cell r="A41" t="str">
            <v>RETAIL</v>
          </cell>
          <cell r="B41">
            <v>20018</v>
          </cell>
          <cell r="C41" t="str">
            <v>0595</v>
          </cell>
        </row>
        <row r="42">
          <cell r="A42" t="str">
            <v>CORPORATE_GOVERNANCE</v>
          </cell>
          <cell r="B42" t="str">
            <v>20013</v>
          </cell>
          <cell r="C42" t="str">
            <v>PLIB</v>
          </cell>
        </row>
        <row r="43">
          <cell r="A43" t="str">
            <v>SS_CNSTRCTN&amp;PROJMGMT</v>
          </cell>
          <cell r="B43" t="str">
            <v>20013</v>
          </cell>
          <cell r="C43" t="str">
            <v>PLIB</v>
          </cell>
        </row>
        <row r="44">
          <cell r="A44" t="str">
            <v>SS_COM_PWR_OTHER</v>
          </cell>
          <cell r="B44" t="str">
            <v>20013</v>
          </cell>
          <cell r="C44" t="str">
            <v>PLIB</v>
          </cell>
        </row>
        <row r="45">
          <cell r="A45" t="str">
            <v>SS_DEGS</v>
          </cell>
          <cell r="B45" t="str">
            <v>20013</v>
          </cell>
          <cell r="C45" t="str">
            <v>PLIB</v>
          </cell>
        </row>
        <row r="46">
          <cell r="A46" t="str">
            <v>SS_EBS</v>
          </cell>
          <cell r="B46" t="str">
            <v>20013</v>
          </cell>
          <cell r="C46" t="str">
            <v>PLIB</v>
          </cell>
        </row>
        <row r="47">
          <cell r="A47" t="str">
            <v>SS_EHS</v>
          </cell>
          <cell r="B47" t="str">
            <v>20013</v>
          </cell>
          <cell r="C47" t="str">
            <v>PLIB</v>
          </cell>
        </row>
        <row r="48">
          <cell r="A48" t="str">
            <v>SS_FOSSIL_HYDRO_TOTA</v>
          </cell>
          <cell r="B48" t="str">
            <v>20013</v>
          </cell>
          <cell r="C48" t="str">
            <v>PLIB</v>
          </cell>
        </row>
        <row r="49">
          <cell r="A49" t="str">
            <v>SS_GAS</v>
          </cell>
          <cell r="B49" t="str">
            <v>20013</v>
          </cell>
          <cell r="C49" t="str">
            <v>PLIB</v>
          </cell>
        </row>
        <row r="50">
          <cell r="A50" t="str">
            <v>SS_GEN_SUPPORT</v>
          </cell>
          <cell r="B50" t="str">
            <v>20013</v>
          </cell>
          <cell r="C50" t="str">
            <v>PLIB</v>
          </cell>
        </row>
        <row r="51">
          <cell r="A51" t="str">
            <v>SS_NUCLEAR</v>
          </cell>
          <cell r="B51" t="str">
            <v>20013</v>
          </cell>
          <cell r="C51" t="str">
            <v>PLIB</v>
          </cell>
        </row>
        <row r="52">
          <cell r="A52" t="str">
            <v>SS_OTHER</v>
          </cell>
          <cell r="B52" t="str">
            <v>20013</v>
          </cell>
          <cell r="C52" t="str">
            <v>PLIB</v>
          </cell>
        </row>
        <row r="53">
          <cell r="A53" t="str">
            <v>SS_PORTFOLIO_OPTIMIZ</v>
          </cell>
          <cell r="B53" t="str">
            <v>20013</v>
          </cell>
          <cell r="C53" t="str">
            <v>PLIB</v>
          </cell>
        </row>
        <row r="54">
          <cell r="A54" t="str">
            <v>SS_RETAIL</v>
          </cell>
          <cell r="B54" t="str">
            <v>20013</v>
          </cell>
          <cell r="C54" t="str">
            <v>PLIB</v>
          </cell>
        </row>
        <row r="55">
          <cell r="A55" t="str">
            <v>SS_POWER_DELIVERY</v>
          </cell>
          <cell r="B55" t="str">
            <v>20013</v>
          </cell>
          <cell r="C55" t="str">
            <v>PLIB</v>
          </cell>
        </row>
        <row r="56">
          <cell r="A56" t="str">
            <v>SS_CCP</v>
          </cell>
          <cell r="B56" t="str">
            <v>20013</v>
          </cell>
          <cell r="C56" t="str">
            <v>PLIB</v>
          </cell>
        </row>
        <row r="57">
          <cell r="A57" t="str">
            <v>PEF_FOSSIL_HYDRO</v>
          </cell>
          <cell r="B57">
            <v>50220</v>
          </cell>
          <cell r="C57" t="str">
            <v>PEFO</v>
          </cell>
        </row>
        <row r="58">
          <cell r="A58" t="str">
            <v>PEF_RETAIL</v>
          </cell>
          <cell r="B58">
            <v>50220</v>
          </cell>
          <cell r="C58" t="str">
            <v>PEFO</v>
          </cell>
        </row>
        <row r="59">
          <cell r="A59" t="str">
            <v>PEF_PRESIDENT</v>
          </cell>
          <cell r="B59">
            <v>50220</v>
          </cell>
          <cell r="C59" t="str">
            <v>PEFO</v>
          </cell>
        </row>
        <row r="60">
          <cell r="A60" t="str">
            <v>PEF_POWER_DELIVERY</v>
          </cell>
          <cell r="B60">
            <v>50220</v>
          </cell>
          <cell r="C60" t="str">
            <v>PEFO</v>
          </cell>
        </row>
        <row r="61">
          <cell r="A61" t="str">
            <v>PEF_NUCLEAR</v>
          </cell>
          <cell r="B61">
            <v>50220</v>
          </cell>
          <cell r="C61" t="str">
            <v>PEFO</v>
          </cell>
        </row>
        <row r="62">
          <cell r="A62" t="str">
            <v>PEF_OTHER</v>
          </cell>
          <cell r="B62">
            <v>50220</v>
          </cell>
          <cell r="C62" t="str">
            <v>PEFO</v>
          </cell>
        </row>
        <row r="63">
          <cell r="A63" t="str">
            <v>DEF_ENVIRONMENTAL</v>
          </cell>
          <cell r="B63">
            <v>50220</v>
          </cell>
          <cell r="C63" t="str">
            <v>PEFO</v>
          </cell>
        </row>
        <row r="64">
          <cell r="A64" t="str">
            <v>PEC_RETAIL</v>
          </cell>
          <cell r="B64">
            <v>50120</v>
          </cell>
          <cell r="C64" t="str">
            <v>PECO</v>
          </cell>
        </row>
        <row r="65">
          <cell r="A65" t="str">
            <v>PEC_PRESIDENT</v>
          </cell>
          <cell r="B65">
            <v>50120</v>
          </cell>
          <cell r="C65" t="str">
            <v>PECO</v>
          </cell>
        </row>
        <row r="66">
          <cell r="A66" t="str">
            <v>PEC_POWER_DELIVERY</v>
          </cell>
          <cell r="B66">
            <v>50120</v>
          </cell>
          <cell r="C66" t="str">
            <v>PECO</v>
          </cell>
        </row>
        <row r="67">
          <cell r="A67" t="str">
            <v>PEC_OTHER</v>
          </cell>
          <cell r="B67">
            <v>50120</v>
          </cell>
          <cell r="C67" t="str">
            <v>PECO</v>
          </cell>
        </row>
        <row r="68">
          <cell r="A68" t="str">
            <v>PEC_NUCLEAR</v>
          </cell>
          <cell r="B68">
            <v>50120</v>
          </cell>
          <cell r="C68" t="str">
            <v>PECO</v>
          </cell>
        </row>
        <row r="69">
          <cell r="A69" t="str">
            <v>PEC_FOSSIL_HYDRO</v>
          </cell>
          <cell r="B69">
            <v>50120</v>
          </cell>
          <cell r="C69" t="str">
            <v>PECO</v>
          </cell>
        </row>
        <row r="70">
          <cell r="A70" t="str">
            <v>DEC_CCP</v>
          </cell>
          <cell r="B70">
            <v>20018</v>
          </cell>
          <cell r="C70" t="str">
            <v>0595</v>
          </cell>
        </row>
        <row r="71">
          <cell r="A71" t="str">
            <v>DEC_ABSAT</v>
          </cell>
          <cell r="B71">
            <v>20018</v>
          </cell>
          <cell r="C71" t="str">
            <v>0595</v>
          </cell>
        </row>
      </sheetData>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ear Maturities"/>
      <sheetName val="LTMats"/>
      <sheetName val="pivot"/>
      <sheetName val="Swapped"/>
      <sheetName val="Debt DURATION"/>
      <sheetName val="Coupons"/>
      <sheetName val="Summary"/>
      <sheetName val="CPL"/>
      <sheetName val="FPC"/>
      <sheetName val="PCH"/>
      <sheetName val="PGN"/>
      <sheetName val="Curve"/>
      <sheetName val="Asset Duration"/>
      <sheetName val="PCHMISC"/>
      <sheetName val="Retired"/>
    </sheetNames>
    <sheetDataSet>
      <sheetData sheetId="0"/>
      <sheetData sheetId="1" refreshError="1"/>
      <sheetData sheetId="2" refreshError="1"/>
      <sheetData sheetId="3"/>
      <sheetData sheetId="4">
        <row r="3">
          <cell r="R3">
            <v>2</v>
          </cell>
          <cell r="S3">
            <v>3.73</v>
          </cell>
        </row>
        <row r="4">
          <cell r="R4">
            <v>2.5</v>
          </cell>
          <cell r="S4">
            <v>4.1349999999999998</v>
          </cell>
        </row>
        <row r="5">
          <cell r="R5">
            <v>3</v>
          </cell>
          <cell r="S5">
            <v>4.54</v>
          </cell>
        </row>
        <row r="6">
          <cell r="R6">
            <v>6.5</v>
          </cell>
          <cell r="S6">
            <v>4.8049999999999997</v>
          </cell>
        </row>
        <row r="7">
          <cell r="R7">
            <v>4</v>
          </cell>
          <cell r="S7">
            <v>5.07</v>
          </cell>
        </row>
        <row r="8">
          <cell r="R8">
            <v>4.5</v>
          </cell>
          <cell r="S8">
            <v>5.24</v>
          </cell>
        </row>
        <row r="9">
          <cell r="R9">
            <v>5</v>
          </cell>
          <cell r="S9">
            <v>5.41</v>
          </cell>
        </row>
        <row r="10">
          <cell r="R10">
            <v>5.5</v>
          </cell>
          <cell r="S10">
            <v>5.52</v>
          </cell>
        </row>
        <row r="11">
          <cell r="R11">
            <v>6</v>
          </cell>
          <cell r="S11">
            <v>5.63</v>
          </cell>
        </row>
        <row r="12">
          <cell r="R12">
            <v>6.5</v>
          </cell>
          <cell r="S12">
            <v>5.7149999999999999</v>
          </cell>
        </row>
        <row r="13">
          <cell r="R13">
            <v>7</v>
          </cell>
          <cell r="S13">
            <v>5.8</v>
          </cell>
        </row>
        <row r="14">
          <cell r="R14">
            <v>7.5</v>
          </cell>
          <cell r="S14">
            <v>5.87</v>
          </cell>
        </row>
        <row r="15">
          <cell r="R15">
            <v>8</v>
          </cell>
          <cell r="S15">
            <v>5.94</v>
          </cell>
        </row>
        <row r="16">
          <cell r="R16">
            <v>8.5</v>
          </cell>
          <cell r="S16">
            <v>5.99</v>
          </cell>
        </row>
        <row r="17">
          <cell r="R17">
            <v>9</v>
          </cell>
          <cell r="S17">
            <v>6.04</v>
          </cell>
        </row>
        <row r="18">
          <cell r="R18">
            <v>9.5</v>
          </cell>
          <cell r="S18">
            <v>6.09</v>
          </cell>
        </row>
        <row r="19">
          <cell r="R19">
            <v>10</v>
          </cell>
          <cell r="S19">
            <v>6.14</v>
          </cell>
        </row>
        <row r="20">
          <cell r="R20">
            <v>12.5</v>
          </cell>
          <cell r="S20">
            <v>6.2750000000000004</v>
          </cell>
        </row>
        <row r="21">
          <cell r="R21">
            <v>15</v>
          </cell>
          <cell r="S21">
            <v>6.41</v>
          </cell>
        </row>
        <row r="22">
          <cell r="R22">
            <v>17.5</v>
          </cell>
          <cell r="S22">
            <v>6.45</v>
          </cell>
        </row>
        <row r="23">
          <cell r="R23">
            <v>20</v>
          </cell>
          <cell r="S23">
            <v>6.49</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07.01.2015 Totals"/>
      <sheetName val="07.01.2015 Totals (2)"/>
      <sheetName val="07.01.2015 Totals (3)"/>
      <sheetName val="FLRABBI"/>
      <sheetName val="SERPKMD"/>
      <sheetName val="FICA monthly  6.2"/>
    </sheetNames>
    <sheetDataSet>
      <sheetData sheetId="0"/>
      <sheetData sheetId="1"/>
      <sheetData sheetId="2"/>
      <sheetData sheetId="3"/>
      <sheetData sheetId="4"/>
      <sheetData sheetId="5"/>
      <sheetData sheetId="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row>
        <row r="10">
          <cell r="F10" t="str">
            <v>ACCRUAL</v>
          </cell>
          <cell r="G10" t="str">
            <v>MISC</v>
          </cell>
          <cell r="H10" t="str">
            <v>HEAD COUNT</v>
          </cell>
          <cell r="I10" t="str">
            <v>PAYROLL</v>
          </cell>
          <cell r="J10" t="str">
            <v>LABOR</v>
          </cell>
        </row>
        <row r="11">
          <cell r="F11" t="str">
            <v>ACTIVITY</v>
          </cell>
          <cell r="G11" t="str">
            <v>EXPENSES</v>
          </cell>
          <cell r="H11" t="str">
            <v>ALLOCATION</v>
          </cell>
          <cell r="I11" t="str">
            <v>WITHHOLDING</v>
          </cell>
          <cell r="J11" t="str">
            <v>SRC:PROJECTS</v>
          </cell>
        </row>
        <row r="12">
          <cell r="A12" t="str">
            <v>ANNUALIZED COST TO COMPANY:</v>
          </cell>
          <cell r="E12" t="str">
            <v>MONTH</v>
          </cell>
          <cell r="G12" t="str">
            <v>SRC:PAYABLES</v>
          </cell>
          <cell r="H12" t="str">
            <v>XSIND</v>
          </cell>
          <cell r="I12" t="str">
            <v>SRC:PAYABLES</v>
          </cell>
          <cell r="J12" t="str">
            <v>B1215</v>
          </cell>
        </row>
        <row r="13">
          <cell r="B13" t="str">
            <v>A, B, C, D, E</v>
          </cell>
          <cell r="C13">
            <v>31051263.309999999</v>
          </cell>
          <cell r="H13" t="str">
            <v>FROM 18400YG</v>
          </cell>
          <cell r="I13" t="str">
            <v>B1215</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row>
        <row r="18">
          <cell r="A18" t="str">
            <v>LOADINGS TO DATE</v>
          </cell>
          <cell r="C18">
            <v>-31051263.309999999</v>
          </cell>
          <cell r="E18" t="str">
            <v>FEBRUARY</v>
          </cell>
          <cell r="H18">
            <v>3468298.5100000002</v>
          </cell>
          <cell r="I18">
            <v>-932790.64999999991</v>
          </cell>
          <cell r="J18">
            <v>3586</v>
          </cell>
        </row>
        <row r="19">
          <cell r="C19" t="str">
            <v>-</v>
          </cell>
          <cell r="E19" t="str">
            <v>MARCH</v>
          </cell>
          <cell r="G19">
            <v>10190.11</v>
          </cell>
          <cell r="H19">
            <v>3432736.64</v>
          </cell>
          <cell r="I19">
            <v>-930382.45</v>
          </cell>
          <cell r="J19">
            <v>3584</v>
          </cell>
        </row>
        <row r="20">
          <cell r="A20" t="str">
            <v>TO BE LOADED (A)</v>
          </cell>
          <cell r="C20">
            <v>72452947.723333329</v>
          </cell>
          <cell r="E20" t="str">
            <v>APRIL</v>
          </cell>
          <cell r="H20">
            <v>3161669.9299999997</v>
          </cell>
          <cell r="I20">
            <v>-928396.05</v>
          </cell>
          <cell r="J20">
            <v>3596</v>
          </cell>
        </row>
        <row r="21">
          <cell r="A21" t="str">
            <v>ADJUSTMENT FOR RESERVES</v>
          </cell>
          <cell r="E21" t="str">
            <v>MAY</v>
          </cell>
          <cell r="H21">
            <v>3625304.8600000003</v>
          </cell>
          <cell r="I21">
            <v>-928403.04</v>
          </cell>
          <cell r="J21">
            <v>3576</v>
          </cell>
        </row>
        <row r="22">
          <cell r="A22" t="str">
            <v>PROJ LOADING BASE PAYROLL</v>
          </cell>
          <cell r="C22">
            <v>293914704.44</v>
          </cell>
          <cell r="E22" t="str">
            <v>JUNE</v>
          </cell>
          <cell r="G22">
            <v>11208.98</v>
          </cell>
          <cell r="H22">
            <v>4479243.16</v>
          </cell>
          <cell r="I22">
            <v>-927163.45</v>
          </cell>
          <cell r="J22">
            <v>3596</v>
          </cell>
        </row>
        <row r="23">
          <cell r="A23" t="str">
            <v>LOADING BASE RECORDED TO DATE</v>
          </cell>
          <cell r="C23">
            <v>0</v>
          </cell>
          <cell r="E23" t="str">
            <v xml:space="preserve">JULY </v>
          </cell>
          <cell r="G23">
            <v>6363.48</v>
          </cell>
          <cell r="H23">
            <v>3034639.2</v>
          </cell>
          <cell r="I23">
            <v>-1390195.7999999998</v>
          </cell>
          <cell r="J23">
            <v>5442</v>
          </cell>
        </row>
        <row r="24">
          <cell r="C24" t="str">
            <v>-</v>
          </cell>
          <cell r="E24" t="str">
            <v xml:space="preserve">AUGUST  </v>
          </cell>
          <cell r="H24">
            <v>4201934.47</v>
          </cell>
          <cell r="I24">
            <v>-926338.49</v>
          </cell>
          <cell r="J24">
            <v>3642</v>
          </cell>
        </row>
        <row r="25">
          <cell r="A25" t="str">
            <v>REMAINING LOADING BASE (B)</v>
          </cell>
          <cell r="C25">
            <v>293914704.44</v>
          </cell>
          <cell r="E25" t="str">
            <v>SEPTEMBER **</v>
          </cell>
          <cell r="H25">
            <v>3418197.2199999997</v>
          </cell>
          <cell r="I25">
            <v>-920512.58000000007</v>
          </cell>
          <cell r="J25">
            <v>3500</v>
          </cell>
        </row>
        <row r="26">
          <cell r="E26" t="str">
            <v>OCTOBER ***</v>
          </cell>
          <cell r="G26">
            <v>870</v>
          </cell>
          <cell r="H26">
            <v>3377044.31</v>
          </cell>
          <cell r="I26">
            <v>-914071.58000000007</v>
          </cell>
          <cell r="J26">
            <v>3480</v>
          </cell>
        </row>
        <row r="27">
          <cell r="A27" t="str">
            <v>LOADING RATE</v>
          </cell>
          <cell r="C27">
            <v>0.1133</v>
          </cell>
          <cell r="E27" t="str">
            <v>NOVEMBER</v>
          </cell>
          <cell r="H27">
            <v>3487322.54</v>
          </cell>
          <cell r="I27">
            <v>-912992.44</v>
          </cell>
          <cell r="J27">
            <v>3470</v>
          </cell>
        </row>
        <row r="28">
          <cell r="E28" t="str">
            <v>DECEMBER ****</v>
          </cell>
          <cell r="G28">
            <v>122.96</v>
          </cell>
          <cell r="H28">
            <v>3179824.34</v>
          </cell>
          <cell r="I28">
            <v>-911903.23</v>
          </cell>
          <cell r="J28">
            <v>3492</v>
          </cell>
        </row>
        <row r="29">
          <cell r="A29" t="str">
            <v>REMAINING TO BE LOADED</v>
          </cell>
          <cell r="C29">
            <v>-33300536.013051998</v>
          </cell>
          <cell r="F29" t="str">
            <v>-</v>
          </cell>
          <cell r="G29" t="str">
            <v>-</v>
          </cell>
          <cell r="H29" t="str">
            <v>-</v>
          </cell>
          <cell r="I29" t="str">
            <v>-</v>
          </cell>
          <cell r="J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PROJECTED ANNUAL EXPENSE</v>
          </cell>
          <cell r="C15">
            <v>23943268</v>
          </cell>
          <cell r="E15" t="str">
            <v>JANUARY</v>
          </cell>
          <cell r="F15">
            <v>2065833.33</v>
          </cell>
          <cell r="G15">
            <v>-198333.33</v>
          </cell>
          <cell r="J15">
            <v>1867500</v>
          </cell>
        </row>
        <row r="16">
          <cell r="A16" t="str">
            <v>PROJECTED BURDEN ADJUSTMENT</v>
          </cell>
          <cell r="C16">
            <v>-3908268</v>
          </cell>
          <cell r="E16" t="str">
            <v>FEBRUARY</v>
          </cell>
          <cell r="F16">
            <v>2065833.33</v>
          </cell>
          <cell r="G16">
            <v>-198333.33</v>
          </cell>
          <cell r="J16">
            <v>1867500</v>
          </cell>
        </row>
        <row r="17">
          <cell r="C17" t="str">
            <v>-</v>
          </cell>
          <cell r="E17" t="str">
            <v>MARCH</v>
          </cell>
          <cell r="F17">
            <v>2065833.33</v>
          </cell>
          <cell r="G17">
            <v>-198333.34000000003</v>
          </cell>
          <cell r="J17">
            <v>1867499.99</v>
          </cell>
        </row>
        <row r="18">
          <cell r="A18" t="str">
            <v>PROJECTED 12/31 BALANCE 18400YJ</v>
          </cell>
          <cell r="C18">
            <v>27851536</v>
          </cell>
          <cell r="E18" t="str">
            <v>APRIL</v>
          </cell>
          <cell r="F18">
            <v>2065833.33</v>
          </cell>
          <cell r="G18">
            <v>-198333.33</v>
          </cell>
          <cell r="J18">
            <v>1867500</v>
          </cell>
        </row>
        <row r="19">
          <cell r="E19" t="str">
            <v>MAY</v>
          </cell>
          <cell r="F19">
            <v>2065833.33</v>
          </cell>
          <cell r="G19">
            <v>-198333.33</v>
          </cell>
          <cell r="J19">
            <v>1867500</v>
          </cell>
        </row>
        <row r="20">
          <cell r="A20" t="str">
            <v>PROJ LOADING BASE PAYROLL</v>
          </cell>
          <cell r="C20">
            <v>293914704.44</v>
          </cell>
          <cell r="E20" t="str">
            <v xml:space="preserve">JUNE   </v>
          </cell>
          <cell r="F20">
            <v>2065833.33</v>
          </cell>
          <cell r="G20">
            <v>-198333.33</v>
          </cell>
          <cell r="J20">
            <v>1867500</v>
          </cell>
        </row>
        <row r="21">
          <cell r="A21" t="str">
            <v>LOADING BASE RECORDED TO DATE</v>
          </cell>
          <cell r="C21">
            <v>0</v>
          </cell>
          <cell r="E21" t="str">
            <v>JULY</v>
          </cell>
          <cell r="F21">
            <v>2065833.33</v>
          </cell>
          <cell r="G21">
            <v>-198333.33</v>
          </cell>
          <cell r="J21">
            <v>1867500</v>
          </cell>
        </row>
        <row r="22">
          <cell r="C22" t="str">
            <v>-</v>
          </cell>
          <cell r="E22" t="str">
            <v xml:space="preserve">AUGUST  </v>
          </cell>
          <cell r="F22">
            <v>2065833.33</v>
          </cell>
          <cell r="G22">
            <v>-198333.33</v>
          </cell>
          <cell r="J22">
            <v>1867500</v>
          </cell>
        </row>
        <row r="23">
          <cell r="A23" t="str">
            <v>REMAINING LOADING BASE (B)</v>
          </cell>
          <cell r="C23">
            <v>293914704.44</v>
          </cell>
          <cell r="E23" t="str">
            <v>SEPTEMBER *</v>
          </cell>
          <cell r="F23">
            <v>-1300916.6399999999</v>
          </cell>
          <cell r="G23">
            <v>3168416.65</v>
          </cell>
          <cell r="J23">
            <v>1867500.01</v>
          </cell>
        </row>
        <row r="24">
          <cell r="E24" t="str">
            <v>OCTOBER</v>
          </cell>
          <cell r="F24">
            <v>1691750</v>
          </cell>
          <cell r="G24">
            <v>175750</v>
          </cell>
          <cell r="J24">
            <v>1867500</v>
          </cell>
        </row>
        <row r="25">
          <cell r="A25" t="str">
            <v>LOADING RATE</v>
          </cell>
          <cell r="C25">
            <v>7.3999999999999996E-2</v>
          </cell>
          <cell r="E25" t="str">
            <v>NOVEMBER</v>
          </cell>
          <cell r="F25">
            <v>1691750</v>
          </cell>
          <cell r="G25">
            <v>175750</v>
          </cell>
          <cell r="J25">
            <v>1867500</v>
          </cell>
        </row>
        <row r="26">
          <cell r="A26" t="str">
            <v>REMAINING TO BE LOADED</v>
          </cell>
          <cell r="C26">
            <v>-21749688.128559999</v>
          </cell>
          <cell r="E26" t="str">
            <v>DECEMBER</v>
          </cell>
          <cell r="F26">
            <v>1691750</v>
          </cell>
          <cell r="G26">
            <v>175750</v>
          </cell>
          <cell r="I26">
            <v>-22410000</v>
          </cell>
          <cell r="J26">
            <v>-20542500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ACCRUAL</v>
          </cell>
          <cell r="I9" t="str">
            <v>LABOR</v>
          </cell>
          <cell r="J9" t="str">
            <v>PAYROLL</v>
          </cell>
        </row>
        <row r="10">
          <cell r="G10" t="str">
            <v>ALLOCATION</v>
          </cell>
          <cell r="H10" t="str">
            <v>ACTIVITY</v>
          </cell>
          <cell r="I10" t="str">
            <v>PRJ 20010134</v>
          </cell>
          <cell r="J10" t="str">
            <v>WITHHOLDING</v>
          </cell>
        </row>
        <row r="11">
          <cell r="F11" t="str">
            <v>MONTH</v>
          </cell>
          <cell r="G11" t="str">
            <v>B1211/XSIND</v>
          </cell>
          <cell r="I11" t="str">
            <v>SRC:PROJECTS</v>
          </cell>
          <cell r="J11" t="str">
            <v>SRC:PAYABLES</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row>
        <row r="26">
          <cell r="G26" t="str">
            <v>-</v>
          </cell>
          <cell r="H26" t="str">
            <v>-</v>
          </cell>
          <cell r="I26" t="str">
            <v>-</v>
          </cell>
          <cell r="J26" t="str">
            <v>-</v>
          </cell>
        </row>
        <row r="27">
          <cell r="A27" t="str">
            <v>LOADING RATE</v>
          </cell>
          <cell r="D27">
            <v>2E-3</v>
          </cell>
          <cell r="G27">
            <v>3367541.92</v>
          </cell>
          <cell r="H27">
            <v>107299.64</v>
          </cell>
          <cell r="I27">
            <v>12863.91</v>
          </cell>
          <cell r="J27">
            <v>-2773289.63</v>
          </cell>
        </row>
        <row r="28">
          <cell r="A28" t="str">
            <v>REMAINING TO BE LOADED</v>
          </cell>
          <cell r="D28">
            <v>-587829.40888</v>
          </cell>
          <cell r="G28" t="str">
            <v>=</v>
          </cell>
          <cell r="H28" t="str">
            <v>=</v>
          </cell>
          <cell r="I28" t="str">
            <v>=</v>
          </cell>
          <cell r="J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row>
        <row r="12">
          <cell r="F12" t="str">
            <v>MONTH</v>
          </cell>
          <cell r="G12" t="str">
            <v>(A)</v>
          </cell>
          <cell r="H12" t="str">
            <v>(B)</v>
          </cell>
        </row>
        <row r="13">
          <cell r="G13" t="str">
            <v>CLEARING</v>
          </cell>
          <cell r="H13" t="str">
            <v>MANUAL</v>
          </cell>
        </row>
        <row r="14">
          <cell r="F14" t="str">
            <v>MONTH</v>
          </cell>
          <cell r="G14" t="str">
            <v>SRC:SPREADSHEET</v>
          </cell>
          <cell r="H14" t="str">
            <v>ADJUSTMENTS</v>
          </cell>
        </row>
        <row r="15">
          <cell r="F15" t="str">
            <v xml:space="preserve">JANUARY </v>
          </cell>
          <cell r="G15" t="str">
            <v>B1213</v>
          </cell>
          <cell r="H15">
            <v>-1760.95</v>
          </cell>
        </row>
        <row r="16">
          <cell r="A16" t="str">
            <v xml:space="preserve">PROJECTED PENSION COST </v>
          </cell>
          <cell r="D16">
            <v>1759403</v>
          </cell>
          <cell r="F16" t="str">
            <v>BEG BALANCE</v>
          </cell>
          <cell r="G16">
            <v>600833.32999999996</v>
          </cell>
        </row>
        <row r="17">
          <cell r="A17" t="str">
            <v>PROJECTED BURDEN ADJUSTMENT</v>
          </cell>
          <cell r="D17">
            <v>-783403</v>
          </cell>
          <cell r="F17" t="str">
            <v xml:space="preserve">JANUARY </v>
          </cell>
          <cell r="G17">
            <v>600833.32999999996</v>
          </cell>
        </row>
        <row r="18">
          <cell r="A18" t="str">
            <v xml:space="preserve">PROJECTED PENSION COST </v>
          </cell>
          <cell r="D18">
            <v>1759403</v>
          </cell>
          <cell r="F18" t="str">
            <v xml:space="preserve">FEBRUARY </v>
          </cell>
          <cell r="G18">
            <v>600833.32999999996</v>
          </cell>
        </row>
        <row r="19">
          <cell r="A19" t="str">
            <v>PROJECTED BURDEN ADJUSTMENT</v>
          </cell>
          <cell r="D19">
            <v>-783403</v>
          </cell>
          <cell r="F19" t="str">
            <v xml:space="preserve">MARCH </v>
          </cell>
          <cell r="G19">
            <v>600833.32999999996</v>
          </cell>
        </row>
        <row r="20">
          <cell r="A20" t="str">
            <v>MISC</v>
          </cell>
          <cell r="D20">
            <v>49503.71</v>
          </cell>
          <cell r="F20" t="str">
            <v>APRIL</v>
          </cell>
          <cell r="G20">
            <v>600833.32999999996</v>
          </cell>
          <cell r="H20">
            <v>-814.61</v>
          </cell>
        </row>
        <row r="21">
          <cell r="D21" t="str">
            <v>-</v>
          </cell>
          <cell r="F21" t="str">
            <v>MAY</v>
          </cell>
          <cell r="G21">
            <v>600833.32999999996</v>
          </cell>
        </row>
        <row r="22">
          <cell r="A22" t="str">
            <v>PROJECTED 12/31 BALANCE 18400YM</v>
          </cell>
          <cell r="D22">
            <v>1025503.71</v>
          </cell>
          <cell r="F22" t="str">
            <v>JUNE</v>
          </cell>
          <cell r="G22">
            <v>600833.32999999996</v>
          </cell>
        </row>
        <row r="23">
          <cell r="A23" t="str">
            <v>LOADING BASE RECORDED TO DATE</v>
          </cell>
          <cell r="D23" t="str">
            <v>=</v>
          </cell>
          <cell r="F23" t="str">
            <v xml:space="preserve">JULY </v>
          </cell>
          <cell r="G23">
            <v>600833.32999999996</v>
          </cell>
        </row>
        <row r="24">
          <cell r="A24" t="str">
            <v>PROJECTED LOADING BASE</v>
          </cell>
          <cell r="D24">
            <v>293914704.44</v>
          </cell>
          <cell r="F24" t="str">
            <v xml:space="preserve">AUGUST  </v>
          </cell>
          <cell r="G24">
            <v>600833.32999999996</v>
          </cell>
        </row>
        <row r="25">
          <cell r="A25" t="str">
            <v>LOADING BASE RECORDED TO DATE</v>
          </cell>
          <cell r="D25">
            <v>0</v>
          </cell>
          <cell r="F25" t="str">
            <v>SEPTEMBER *</v>
          </cell>
          <cell r="G25">
            <v>-1422315.64</v>
          </cell>
          <cell r="H25">
            <v>2023149</v>
          </cell>
        </row>
        <row r="26">
          <cell r="D26" t="str">
            <v>-</v>
          </cell>
          <cell r="F26" t="str">
            <v xml:space="preserve">OCTOBER </v>
          </cell>
          <cell r="G26">
            <v>376039</v>
          </cell>
          <cell r="H26">
            <v>224794.33</v>
          </cell>
        </row>
        <row r="27">
          <cell r="A27" t="str">
            <v>REMAINING LOADING BASE(B)</v>
          </cell>
          <cell r="D27">
            <v>293914704.44</v>
          </cell>
          <cell r="F27" t="str">
            <v xml:space="preserve">NOVEMBER </v>
          </cell>
          <cell r="G27">
            <v>376039</v>
          </cell>
          <cell r="H27">
            <v>224794.33</v>
          </cell>
        </row>
        <row r="28">
          <cell r="A28" t="str">
            <v>REMAINING TO BE LOADED</v>
          </cell>
          <cell r="D28">
            <v>-3277570.8121649995</v>
          </cell>
          <cell r="F28" t="str">
            <v>DECEMBER</v>
          </cell>
          <cell r="G28">
            <v>376039</v>
          </cell>
          <cell r="H28">
            <v>224794.34</v>
          </cell>
        </row>
        <row r="29">
          <cell r="A29" t="str">
            <v>LOADING RATE</v>
          </cell>
          <cell r="D29">
            <v>2.35E-2</v>
          </cell>
          <cell r="G29" t="str">
            <v>-</v>
          </cell>
          <cell r="H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row r="6">
          <cell r="E6" t="str">
            <v>PAYROLL-BASED LOADING RATES FOR BENEFITS</v>
          </cell>
        </row>
        <row r="7">
          <cell r="E7">
            <v>2004</v>
          </cell>
        </row>
        <row r="8">
          <cell r="E8" t="str">
            <v>FAS 112 HEALTH/LIFE - 18400YU</v>
          </cell>
        </row>
        <row r="10">
          <cell r="F10" t="str">
            <v>CLEARING</v>
          </cell>
          <cell r="G10" t="str">
            <v>MANUAL</v>
          </cell>
          <cell r="H10" t="str">
            <v>MISC</v>
          </cell>
        </row>
        <row r="11">
          <cell r="E11" t="str">
            <v>MONTH</v>
          </cell>
          <cell r="F11" t="str">
            <v>SRC:SPREADSHEET</v>
          </cell>
          <cell r="G11" t="str">
            <v>ADJUSTMENT</v>
          </cell>
        </row>
        <row r="12">
          <cell r="F12" t="str">
            <v>B1221</v>
          </cell>
        </row>
        <row r="13">
          <cell r="E13" t="str">
            <v>BEG BALANCE</v>
          </cell>
        </row>
        <row r="14">
          <cell r="A14" t="str">
            <v xml:space="preserve">PROJ FAS 112 HLTH/LIFE COST </v>
          </cell>
          <cell r="C14">
            <v>3680000</v>
          </cell>
          <cell r="E14" t="str">
            <v>JANUARY</v>
          </cell>
          <cell r="F14">
            <v>327500</v>
          </cell>
          <cell r="G14">
            <v>6000</v>
          </cell>
        </row>
        <row r="15">
          <cell r="A15" t="str">
            <v>LOADED TO DATE</v>
          </cell>
          <cell r="C15">
            <v>0</v>
          </cell>
          <cell r="E15" t="str">
            <v>FEBRUARY</v>
          </cell>
          <cell r="F15">
            <v>327500</v>
          </cell>
          <cell r="G15">
            <v>6000</v>
          </cell>
        </row>
        <row r="16">
          <cell r="C16" t="str">
            <v>-</v>
          </cell>
          <cell r="E16" t="str">
            <v>MARCH</v>
          </cell>
          <cell r="F16">
            <v>327500</v>
          </cell>
          <cell r="G16">
            <v>6000</v>
          </cell>
        </row>
        <row r="17">
          <cell r="A17" t="str">
            <v>REMAINING TO BE LOADED(A)</v>
          </cell>
          <cell r="C17">
            <v>3680000</v>
          </cell>
          <cell r="E17" t="str">
            <v>APRIL</v>
          </cell>
          <cell r="F17">
            <v>327500</v>
          </cell>
          <cell r="G17">
            <v>6000</v>
          </cell>
        </row>
        <row r="18">
          <cell r="C18" t="str">
            <v>=</v>
          </cell>
          <cell r="E18" t="str">
            <v>MAY</v>
          </cell>
          <cell r="F18">
            <v>327500</v>
          </cell>
          <cell r="G18">
            <v>6000</v>
          </cell>
        </row>
        <row r="19">
          <cell r="A19" t="str">
            <v>PROJ LOADING BASE PAYROLL</v>
          </cell>
          <cell r="C19">
            <v>139471098.38999999</v>
          </cell>
          <cell r="E19" t="str">
            <v>JUNE</v>
          </cell>
          <cell r="F19">
            <v>327500</v>
          </cell>
          <cell r="G19">
            <v>6000</v>
          </cell>
        </row>
        <row r="20">
          <cell r="A20" t="str">
            <v>LOADING BASE RECORDED TO DATE</v>
          </cell>
          <cell r="C20">
            <v>0</v>
          </cell>
          <cell r="E20" t="str">
            <v>JULY</v>
          </cell>
          <cell r="F20">
            <v>327500</v>
          </cell>
          <cell r="G20">
            <v>6000</v>
          </cell>
        </row>
        <row r="21">
          <cell r="C21" t="str">
            <v>-</v>
          </cell>
          <cell r="E21" t="str">
            <v xml:space="preserve">AUGUST  </v>
          </cell>
          <cell r="F21">
            <v>327500</v>
          </cell>
          <cell r="G21">
            <v>6000</v>
          </cell>
        </row>
        <row r="22">
          <cell r="A22" t="str">
            <v>REMAINING LOADING BASE(B)</v>
          </cell>
          <cell r="C22">
            <v>139471098.38999999</v>
          </cell>
          <cell r="E22" t="str">
            <v>SEPTEMBER</v>
          </cell>
          <cell r="F22">
            <v>327500</v>
          </cell>
          <cell r="G22">
            <v>6000</v>
          </cell>
        </row>
        <row r="23">
          <cell r="E23" t="str">
            <v>OCTOBER</v>
          </cell>
          <cell r="F23">
            <v>327500</v>
          </cell>
          <cell r="G23">
            <v>6000</v>
          </cell>
        </row>
        <row r="24">
          <cell r="A24" t="str">
            <v>LOADING RATE</v>
          </cell>
          <cell r="C24">
            <v>1.32E-2</v>
          </cell>
          <cell r="E24" t="str">
            <v>NOVEMBER</v>
          </cell>
          <cell r="F24">
            <v>777583.34</v>
          </cell>
          <cell r="G24">
            <v>-444083.37</v>
          </cell>
        </row>
        <row r="25">
          <cell r="A25" t="str">
            <v>REMAINING TO BE LOADED</v>
          </cell>
          <cell r="C25">
            <v>-1841018.4987479998</v>
          </cell>
          <cell r="E25" t="str">
            <v>DECEMBER</v>
          </cell>
          <cell r="F25">
            <v>543416.66</v>
          </cell>
          <cell r="G25">
            <v>-209916.63</v>
          </cell>
        </row>
        <row r="26">
          <cell r="A26" t="str">
            <v>REMAINING CLEARING</v>
          </cell>
          <cell r="C26">
            <v>1715000</v>
          </cell>
          <cell r="F26" t="str">
            <v>-</v>
          </cell>
          <cell r="G26" t="str">
            <v>-</v>
          </cell>
        </row>
        <row r="27">
          <cell r="A27" t="str">
            <v>PROJECTED 12/31 BALANCE</v>
          </cell>
          <cell r="C27">
            <v>1874981.5012520002</v>
          </cell>
          <cell r="F27">
            <v>1965000</v>
          </cell>
          <cell r="G27">
            <v>36000</v>
          </cell>
          <cell r="H27">
            <v>0</v>
          </cell>
        </row>
        <row r="28">
          <cell r="F28" t="str">
            <v>=</v>
          </cell>
          <cell r="G28" t="str">
            <v>=</v>
          </cell>
          <cell r="H28" t="str">
            <v>=</v>
          </cell>
        </row>
        <row r="30">
          <cell r="E30" t="str">
            <v>* November: YTD true-up based on revised actuarial estimates</v>
          </cell>
        </row>
        <row r="31">
          <cell r="E31" t="str">
            <v>PREPARED BY/DATE:</v>
          </cell>
          <cell r="F31" t="str">
            <v xml:space="preserve">                                      </v>
          </cell>
          <cell r="G31" t="str">
            <v xml:space="preserve">                                      </v>
          </cell>
        </row>
        <row r="33">
          <cell r="E33" t="str">
            <v>REVIEWED BY/DATE:</v>
          </cell>
          <cell r="F33" t="str">
            <v xml:space="preserve">                                      </v>
          </cell>
          <cell r="G33" t="str">
            <v xml:space="preserve">                                      </v>
          </cell>
        </row>
        <row r="35">
          <cell r="E35" t="str">
            <v>REVIEWED BY/DATE:</v>
          </cell>
          <cell r="F35" t="str">
            <v xml:space="preserve">                                      </v>
          </cell>
          <cell r="G35" t="str">
            <v xml:space="preserve">                                      </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cell r="R95"/>
          <cell r="S95"/>
          <cell r="T95"/>
          <cell r="U95"/>
          <cell r="V95"/>
          <cell r="W95"/>
          <cell r="X95"/>
          <cell r="Y95"/>
          <cell r="Z95"/>
          <cell r="AA95"/>
          <cell r="AB95"/>
        </row>
        <row r="96">
          <cell r="Q96"/>
          <cell r="R96"/>
          <cell r="S96"/>
          <cell r="T96"/>
          <cell r="U96"/>
          <cell r="V96"/>
          <cell r="W96"/>
          <cell r="X96"/>
          <cell r="Y96"/>
          <cell r="Z96"/>
          <cell r="AA96"/>
          <cell r="AB96"/>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cell r="R98"/>
          <cell r="S98"/>
          <cell r="T98"/>
          <cell r="U98"/>
          <cell r="V98"/>
          <cell r="W98"/>
          <cell r="X98"/>
          <cell r="Y98"/>
          <cell r="Z98"/>
          <cell r="AA98"/>
          <cell r="AB98"/>
        </row>
        <row r="99">
          <cell r="Q99"/>
          <cell r="R99"/>
          <cell r="S99"/>
          <cell r="T99"/>
          <cell r="U99"/>
          <cell r="V99"/>
          <cell r="W99"/>
          <cell r="X99"/>
          <cell r="Y99"/>
          <cell r="Z99"/>
          <cell r="AA99"/>
          <cell r="AB99"/>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cell r="R102"/>
          <cell r="S102"/>
          <cell r="T102">
            <v>44</v>
          </cell>
          <cell r="U102"/>
          <cell r="V102"/>
          <cell r="W102"/>
          <cell r="X102"/>
          <cell r="Y102"/>
          <cell r="Z102"/>
          <cell r="AA102"/>
          <cell r="AB102"/>
        </row>
        <row r="103">
          <cell r="Q103"/>
          <cell r="R103"/>
          <cell r="S103"/>
          <cell r="T103">
            <v>43.120000000000054</v>
          </cell>
          <cell r="U103"/>
          <cell r="V103"/>
          <cell r="W103"/>
          <cell r="X103"/>
          <cell r="Y103"/>
          <cell r="Z103"/>
          <cell r="AA103"/>
          <cell r="AB103"/>
        </row>
        <row r="104">
          <cell r="Q104"/>
          <cell r="R104"/>
          <cell r="S104"/>
          <cell r="T104"/>
          <cell r="U104"/>
          <cell r="V104"/>
          <cell r="W104"/>
          <cell r="X104"/>
          <cell r="Y104"/>
          <cell r="Z104"/>
          <cell r="AA104"/>
          <cell r="AB104"/>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cell r="S106"/>
          <cell r="T106"/>
          <cell r="U106"/>
          <cell r="V106"/>
          <cell r="W106"/>
          <cell r="X106"/>
          <cell r="Y106"/>
          <cell r="Z106"/>
          <cell r="AA106"/>
          <cell r="AB106"/>
        </row>
        <row r="107">
          <cell r="Q107">
            <v>14.7</v>
          </cell>
          <cell r="R107"/>
          <cell r="S107"/>
          <cell r="T107"/>
          <cell r="U107"/>
          <cell r="V107"/>
          <cell r="W107"/>
          <cell r="X107"/>
          <cell r="Y107"/>
          <cell r="Z107"/>
          <cell r="AA107"/>
          <cell r="AB107"/>
        </row>
        <row r="108">
          <cell r="Q108"/>
          <cell r="R108"/>
          <cell r="S108"/>
          <cell r="T108"/>
          <cell r="U108"/>
          <cell r="V108"/>
          <cell r="W108"/>
          <cell r="X108"/>
          <cell r="Y108"/>
          <cell r="Z108"/>
          <cell r="AA108"/>
          <cell r="AB108"/>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cell r="D43"/>
          <cell r="E43"/>
          <cell r="F43"/>
          <cell r="G43"/>
          <cell r="H43">
            <v>1183246.4350000008</v>
          </cell>
          <cell r="I43">
            <v>741051.67500000098</v>
          </cell>
          <cell r="J43">
            <v>759731.66499999713</v>
          </cell>
          <cell r="K43">
            <v>1632810.2700000003</v>
          </cell>
          <cell r="L43"/>
          <cell r="M43"/>
          <cell r="N43"/>
          <cell r="O43">
            <v>4316840.044999999</v>
          </cell>
        </row>
        <row r="44">
          <cell r="C44"/>
          <cell r="D44"/>
          <cell r="E44"/>
          <cell r="F44"/>
          <cell r="G44">
            <v>954552.26999999955</v>
          </cell>
          <cell r="H44">
            <v>796419.69750000013</v>
          </cell>
          <cell r="I44">
            <v>466531.0124999996</v>
          </cell>
          <cell r="J44">
            <v>469933.8787500005</v>
          </cell>
          <cell r="K44">
            <v>1146534.4537499999</v>
          </cell>
          <cell r="L44"/>
          <cell r="M44"/>
          <cell r="N44"/>
          <cell r="O44">
            <v>3833971.3125</v>
          </cell>
        </row>
        <row r="45">
          <cell r="C45"/>
          <cell r="D45"/>
          <cell r="E45"/>
          <cell r="F45"/>
          <cell r="G45">
            <v>590073.43500000064</v>
          </cell>
          <cell r="H45">
            <v>470348.98749999882</v>
          </cell>
          <cell r="I45">
            <v>276861.86500000203</v>
          </cell>
          <cell r="J45">
            <v>274910.35249999817</v>
          </cell>
          <cell r="K45">
            <v>535945.53249999951</v>
          </cell>
          <cell r="L45"/>
          <cell r="M45"/>
          <cell r="N45"/>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AF9D-0D4A-4300-AEED-0BDC12B8320F}">
  <sheetPr>
    <pageSetUpPr fitToPage="1"/>
  </sheetPr>
  <dimension ref="A1:F42"/>
  <sheetViews>
    <sheetView tabSelected="1" view="pageLayout" zoomScaleNormal="120" workbookViewId="0">
      <selection activeCell="D6" sqref="D6"/>
    </sheetView>
  </sheetViews>
  <sheetFormatPr defaultColWidth="8.7109375" defaultRowHeight="15" x14ac:dyDescent="0.25"/>
  <cols>
    <col min="1" max="1" width="22.85546875" customWidth="1"/>
    <col min="2" max="2" width="29.140625" customWidth="1"/>
    <col min="3" max="5" width="19.5703125" customWidth="1"/>
    <col min="6" max="6" width="22" customWidth="1"/>
    <col min="7" max="7" width="15.5703125" customWidth="1"/>
  </cols>
  <sheetData>
    <row r="1" spans="1:6" x14ac:dyDescent="0.25">
      <c r="A1" s="1" t="s">
        <v>0</v>
      </c>
    </row>
    <row r="2" spans="1:6" x14ac:dyDescent="0.25">
      <c r="A2" s="1" t="s">
        <v>1</v>
      </c>
    </row>
    <row r="3" spans="1:6" x14ac:dyDescent="0.25">
      <c r="A3" s="1" t="s">
        <v>2</v>
      </c>
    </row>
    <row r="4" spans="1:6" x14ac:dyDescent="0.25">
      <c r="A4" s="1" t="s">
        <v>3</v>
      </c>
    </row>
    <row r="7" spans="1:6" ht="30" x14ac:dyDescent="0.25">
      <c r="B7" s="2" t="s">
        <v>4</v>
      </c>
      <c r="C7" s="3" t="s">
        <v>5</v>
      </c>
      <c r="F7" s="4"/>
    </row>
    <row r="8" spans="1:6" x14ac:dyDescent="0.25">
      <c r="B8" s="5" t="s">
        <v>6</v>
      </c>
      <c r="C8" s="6">
        <v>14843544.805064745</v>
      </c>
      <c r="E8" s="4"/>
    </row>
    <row r="9" spans="1:6" x14ac:dyDescent="0.25">
      <c r="B9" s="7" t="s">
        <v>7</v>
      </c>
      <c r="C9" s="8">
        <f>(C10-C8)/C8</f>
        <v>6.8413648267516516E-2</v>
      </c>
      <c r="D9" s="4"/>
      <c r="E9" s="4"/>
      <c r="F9" s="4"/>
    </row>
    <row r="10" spans="1:6" x14ac:dyDescent="0.25">
      <c r="B10" s="5" t="s">
        <v>8</v>
      </c>
      <c r="C10" s="6">
        <v>15859045.858401567</v>
      </c>
      <c r="D10" s="9"/>
      <c r="E10" s="4"/>
      <c r="F10" s="4"/>
    </row>
    <row r="11" spans="1:6" x14ac:dyDescent="0.25">
      <c r="B11" s="7" t="s">
        <v>9</v>
      </c>
      <c r="C11" s="10">
        <f>(C12-C10)/C10</f>
        <v>7.2571565411598607E-2</v>
      </c>
      <c r="D11" s="4"/>
      <c r="E11" s="4"/>
      <c r="F11" s="4"/>
    </row>
    <row r="12" spans="1:6" x14ac:dyDescent="0.25">
      <c r="B12" s="5" t="s">
        <v>10</v>
      </c>
      <c r="C12" s="6">
        <v>17009961.642280098</v>
      </c>
      <c r="D12" s="9"/>
      <c r="E12" s="4"/>
      <c r="F12" s="4"/>
    </row>
    <row r="13" spans="1:6" x14ac:dyDescent="0.25">
      <c r="B13" s="7" t="s">
        <v>11</v>
      </c>
      <c r="C13" s="10">
        <f>(C14-C12)/C12</f>
        <v>0.11691334535257869</v>
      </c>
      <c r="D13" s="9"/>
      <c r="E13" s="4"/>
      <c r="F13" s="4"/>
    </row>
    <row r="14" spans="1:6" x14ac:dyDescent="0.25">
      <c r="B14" s="5" t="s">
        <v>12</v>
      </c>
      <c r="C14" s="6">
        <v>18998653.162198108</v>
      </c>
      <c r="D14" s="9"/>
      <c r="E14" s="4"/>
      <c r="F14" s="4"/>
    </row>
    <row r="15" spans="1:6" x14ac:dyDescent="0.25">
      <c r="B15" s="11"/>
      <c r="D15" s="4"/>
      <c r="E15" s="4"/>
      <c r="F15" s="4"/>
    </row>
    <row r="16" spans="1:6" ht="30" x14ac:dyDescent="0.25">
      <c r="B16" s="12" t="s">
        <v>13</v>
      </c>
      <c r="C16" s="9">
        <f>((C12/12)*6)+((C14/12)*6)</f>
        <v>18004307.402239103</v>
      </c>
      <c r="D16" s="4"/>
      <c r="E16" s="4"/>
      <c r="F16" s="4"/>
    </row>
    <row r="17" spans="1:6" ht="30" x14ac:dyDescent="0.25">
      <c r="B17" s="12" t="s">
        <v>14</v>
      </c>
      <c r="C17" s="13">
        <v>19741464</v>
      </c>
      <c r="D17" s="4"/>
      <c r="E17" s="4"/>
      <c r="F17" s="4"/>
    </row>
    <row r="18" spans="1:6" x14ac:dyDescent="0.25">
      <c r="B18" s="14" t="s">
        <v>15</v>
      </c>
      <c r="C18" s="9">
        <f>C16-C17</f>
        <v>-1737156.5977608971</v>
      </c>
      <c r="D18" s="4"/>
      <c r="E18" s="15"/>
      <c r="F18" s="15"/>
    </row>
    <row r="19" spans="1:6" x14ac:dyDescent="0.25">
      <c r="B19" s="16"/>
    </row>
    <row r="20" spans="1:6" x14ac:dyDescent="0.25">
      <c r="A20" t="s">
        <v>16</v>
      </c>
      <c r="B20" s="16"/>
    </row>
    <row r="21" spans="1:6" x14ac:dyDescent="0.25">
      <c r="A21" s="17" t="s">
        <v>17</v>
      </c>
      <c r="B21" s="16"/>
    </row>
    <row r="22" spans="1:6" x14ac:dyDescent="0.25">
      <c r="A22" s="17"/>
      <c r="B22" s="16"/>
    </row>
    <row r="23" spans="1:6" x14ac:dyDescent="0.25">
      <c r="F23" s="4"/>
    </row>
    <row r="24" spans="1:6" x14ac:dyDescent="0.25">
      <c r="F24" s="4"/>
    </row>
    <row r="40" spans="6:6" x14ac:dyDescent="0.25">
      <c r="F40" s="6"/>
    </row>
    <row r="42" spans="6:6" x14ac:dyDescent="0.25">
      <c r="F42" s="6"/>
    </row>
  </sheetData>
  <pageMargins left="0.7" right="0.7" top="0.75" bottom="0.75" header="0.3" footer="0.3"/>
  <pageSetup scale="99" orientation="portrait" horizontalDpi="300" r:id="rId1"/>
  <headerFooter>
    <oddHeader>&amp;R&amp;"Times New Roman,Bold"&amp;10KyPSC Case No. 2022-00372
AG-DR-01-141 Revised Attachment 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5ba878c6-b33b-4b7d-8b1a-66240161f50d" xsi:nil="true"/>
  </documentManagement>
</p:properties>
</file>

<file path=customXml/itemProps1.xml><?xml version="1.0" encoding="utf-8"?>
<ds:datastoreItem xmlns:ds="http://schemas.openxmlformats.org/officeDocument/2006/customXml" ds:itemID="{3216F057-B71A-4A4F-B5F4-9EBC7A028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596D42-454E-417D-A0E8-1B92F56B795E}">
  <ds:schemaRefs>
    <ds:schemaRef ds:uri="http://schemas.microsoft.com/sharepoint/v3/contenttype/forms"/>
  </ds:schemaRefs>
</ds:datastoreItem>
</file>

<file path=customXml/itemProps3.xml><?xml version="1.0" encoding="utf-8"?>
<ds:datastoreItem xmlns:ds="http://schemas.openxmlformats.org/officeDocument/2006/customXml" ds:itemID="{9D37E845-8FC9-4492-B60E-5F5EC72646FF}">
  <ds:schemaRefs>
    <ds:schemaRef ds:uri="http://schemas.microsoft.com/office/2006/metadata/properties"/>
    <ds:schemaRef ds:uri="745fd72d-7e83-4669-aadd-86863736241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5ba878c6-b33b-4b7d-8b1a-66240161f50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AG-DR-01-141 - Updated V2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Patzelt, Stephanie</dc:creator>
  <cp:lastModifiedBy>Sunderman, Minna</cp:lastModifiedBy>
  <cp:lastPrinted>2023-05-05T19:23:51Z</cp:lastPrinted>
  <dcterms:created xsi:type="dcterms:W3CDTF">2023-05-02T22:48:18Z</dcterms:created>
  <dcterms:modified xsi:type="dcterms:W3CDTF">2023-05-05T20:00:44Z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0x0101005C6E46BEEC65514998BA1B34889D3D88</vt:lpwstr>
  </property>
</Properties>
</file>