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laborate.duke-energy.com/sites/2022KYGRC/KyPSC Case No 202200xxx KY Electric Rate Case/Discovery/AG 1st Set Data Requests/"/>
    </mc:Choice>
  </mc:AlternateContent>
  <xr:revisionPtr revIDLastSave="0" documentId="13_ncr:1_{762C288F-EA4A-43C3-BF19-6F0C067512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K 2021" sheetId="4" r:id="rId1"/>
  </sheets>
  <definedNames>
    <definedName name="_xlnm.Print_Area" localSheetId="0">'DEK 2021'!$A$1:$AE$49</definedName>
    <definedName name="_xlnm.Print_Titles" localSheetId="0">'DEK 2021'!$1:$11</definedName>
  </definedNames>
  <calcPr calcId="191029" iterateDelta="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4" l="1"/>
  <c r="Y37" i="4"/>
  <c r="Y31" i="4" l="1"/>
  <c r="AC20" i="4"/>
  <c r="Y20" i="4"/>
  <c r="U37" i="4"/>
  <c r="AC37" i="4"/>
  <c r="AC41" i="4" s="1"/>
  <c r="U31" i="4"/>
  <c r="Y41" i="4"/>
  <c r="Y44" i="4" l="1"/>
  <c r="AC44" i="4"/>
  <c r="U20" i="4"/>
  <c r="U41" i="4"/>
  <c r="O31" i="4"/>
  <c r="M31" i="4"/>
  <c r="K31" i="4"/>
  <c r="Q31" i="4"/>
  <c r="M37" i="4"/>
  <c r="O37" i="4"/>
  <c r="Q37" i="4"/>
  <c r="K37" i="4"/>
  <c r="U44" i="4" l="1"/>
  <c r="Q20" i="4"/>
  <c r="O20" i="4"/>
  <c r="M20" i="4"/>
  <c r="K20" i="4"/>
  <c r="S20" i="4" l="1"/>
  <c r="Q41" i="4"/>
  <c r="O41" i="4"/>
  <c r="M41" i="4"/>
  <c r="K41" i="4"/>
  <c r="S41" i="4" l="1"/>
  <c r="O44" i="4"/>
  <c r="M44" i="4"/>
  <c r="K44" i="4"/>
  <c r="Q44" i="4" l="1"/>
  <c r="S44" i="4" l="1"/>
</calcChain>
</file>

<file path=xl/sharedStrings.xml><?xml version="1.0" encoding="utf-8"?>
<sst xmlns="http://schemas.openxmlformats.org/spreadsheetml/2006/main" count="119" uniqueCount="79">
  <si>
    <t>NET</t>
  </si>
  <si>
    <t>CALCULATED</t>
  </si>
  <si>
    <t>SURVIVOR</t>
  </si>
  <si>
    <t>SALVAGE</t>
  </si>
  <si>
    <t xml:space="preserve">   </t>
  </si>
  <si>
    <t>BOOK</t>
  </si>
  <si>
    <t>FUTURE</t>
  </si>
  <si>
    <t>ANNUAL ACCRUAL</t>
  </si>
  <si>
    <t>ACCOUNT</t>
  </si>
  <si>
    <t>CURVE</t>
  </si>
  <si>
    <t>PERCENT</t>
  </si>
  <si>
    <t>RESERVE</t>
  </si>
  <si>
    <t>ACCRUALS</t>
  </si>
  <si>
    <t>RATE</t>
  </si>
  <si>
    <t>AMOUNT</t>
  </si>
  <si>
    <t>(1)</t>
  </si>
  <si>
    <t>(2)</t>
  </si>
  <si>
    <t>(3)</t>
  </si>
  <si>
    <t>(4)</t>
  </si>
  <si>
    <t>(5)</t>
  </si>
  <si>
    <t>(6)</t>
  </si>
  <si>
    <t xml:space="preserve">    </t>
  </si>
  <si>
    <t>*</t>
  </si>
  <si>
    <t>(7)</t>
  </si>
  <si>
    <t>STEAM PRODUCTION PLANT</t>
  </si>
  <si>
    <t>TOTAL STEAM PRODUCTION PLANT</t>
  </si>
  <si>
    <t>FUEL HOLDERS, PRODUCERS AND ACCESSORIES</t>
  </si>
  <si>
    <t xml:space="preserve"> </t>
  </si>
  <si>
    <t>OTHER PRODUCTION PLANT</t>
  </si>
  <si>
    <t>TOTAL OTHER PRODUCTION PLANT</t>
  </si>
  <si>
    <t>CURVE SHOWN IS INTERIM SURVIVOR CURVE.  EACH FACILITY IN THE ACCOUNT IS ASSIGNED AN INDIVIDUAL PROBABLE RETIREMENT YEAR.</t>
  </si>
  <si>
    <t>DUKE ENERGY KENTUCKY</t>
  </si>
  <si>
    <t>TURBOGENERATOR UNITS</t>
  </si>
  <si>
    <t>ACCESSORY ELECTRIC EQUIPMENT</t>
  </si>
  <si>
    <t>MISCELLANEOUS POWER PLANT EQUIPMENT</t>
  </si>
  <si>
    <t>STRUCTURES AND IMPROVEMENTS</t>
  </si>
  <si>
    <t>GENERATORS</t>
  </si>
  <si>
    <t>BOILER PLANT EQUIPMENT</t>
  </si>
  <si>
    <t>BOILER PLANT EQUIPMENT - SCR CATALYST</t>
  </si>
  <si>
    <t>GENERATORS - SOLAR</t>
  </si>
  <si>
    <t>ACCESSORY ELECTRIC EQUIPMENT - SOLAR</t>
  </si>
  <si>
    <t>CRITTENDEN</t>
  </si>
  <si>
    <t>WALTON</t>
  </si>
  <si>
    <t>TOTAL GENERATORS - SOLAR</t>
  </si>
  <si>
    <t>TOTAL ACCESSORY ELECTRIC EQUIPMENT - SOLAR</t>
  </si>
  <si>
    <t>DECEMBER 31, 2021</t>
  </si>
  <si>
    <t>PRIME MOVERS</t>
  </si>
  <si>
    <t>ORIGINAL COST</t>
  </si>
  <si>
    <t>AS OF</t>
  </si>
  <si>
    <t>(8)</t>
  </si>
  <si>
    <t>(9)=(8)/(5)</t>
  </si>
  <si>
    <t>PROBABLE</t>
  </si>
  <si>
    <t>RETIREMENT</t>
  </si>
  <si>
    <t>DATE</t>
  </si>
  <si>
    <t>DEPRECIATION</t>
  </si>
  <si>
    <t>45-R1.5</t>
  </si>
  <si>
    <t>85-S1</t>
  </si>
  <si>
    <t>45-S0.5</t>
  </si>
  <si>
    <t>10-S2.5</t>
  </si>
  <si>
    <t>40-S0.5</t>
  </si>
  <si>
    <t>65-R2.5</t>
  </si>
  <si>
    <t>55-S0</t>
  </si>
  <si>
    <t>60-R4</t>
  </si>
  <si>
    <t>45-S1.5</t>
  </si>
  <si>
    <t>25-S0</t>
  </si>
  <si>
    <t>25-S2.5</t>
  </si>
  <si>
    <t>35-S1</t>
  </si>
  <si>
    <t>CAPITAL RECOVERY</t>
  </si>
  <si>
    <t>(10)</t>
  </si>
  <si>
    <t>(11)</t>
  </si>
  <si>
    <t>(12)</t>
  </si>
  <si>
    <t>(13)</t>
  </si>
  <si>
    <t>(14)</t>
  </si>
  <si>
    <t>(15)</t>
  </si>
  <si>
    <t>RELATED TO ELECTRIC PLANT AS OF DECEMBER 31, 2021</t>
  </si>
  <si>
    <t>TERMINAL NET SALVAGE</t>
  </si>
  <si>
    <t>INTERIM NET SALVAGE</t>
  </si>
  <si>
    <t>PROPOSED ANNUAL ACCRUAL RATES SEGREGATED INTO THREE COMPONENTS</t>
  </si>
  <si>
    <t>TOTAL DEPRECIABLE PRODUCTION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</si>
</sst>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mm\-yyyy"/>
  </numFmts>
  <fonts count="8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164" fontId="0" fillId="0" borderId="0"/>
    <xf numFmtId="0" fontId="4" fillId="0" borderId="0"/>
    <xf numFmtId="0" fontId="2" fillId="0" borderId="0"/>
    <xf numFmtId="0" fontId="2" fillId="0" borderId="0"/>
    <xf numFmtId="0" fontId="5" fillId="0" borderId="0"/>
    <xf numFmtId="0" fontId="6" fillId="0" borderId="0"/>
  </cellStyleXfs>
  <cellXfs count="55">
    <xf numFmtId="164" fontId="0" fillId="0" borderId="0" xfId="0"/>
    <xf numFmtId="0" fontId="1" fillId="0" borderId="0" xfId="1" applyFont="1"/>
    <xf numFmtId="1" fontId="3" fillId="0" borderId="0" xfId="1" applyNumberFormat="1" applyFont="1" applyAlignment="1">
      <alignment horizontal="centerContinuous"/>
    </xf>
    <xf numFmtId="0" fontId="1" fillId="0" borderId="0" xfId="1" applyFont="1" applyAlignment="1">
      <alignment horizontal="centerContinuous"/>
    </xf>
    <xf numFmtId="0" fontId="1" fillId="0" borderId="0" xfId="1" applyFont="1" applyAlignment="1">
      <alignment horizontal="center"/>
    </xf>
    <xf numFmtId="37" fontId="1" fillId="0" borderId="0" xfId="1" applyNumberFormat="1" applyFont="1" applyAlignment="1">
      <alignment horizontal="centerContinuous"/>
    </xf>
    <xf numFmtId="39" fontId="1" fillId="0" borderId="0" xfId="1" applyNumberFormat="1" applyFont="1" applyAlignment="1">
      <alignment horizontal="centerContinuous"/>
    </xf>
    <xf numFmtId="1" fontId="1" fillId="0" borderId="0" xfId="1" applyNumberFormat="1" applyFont="1"/>
    <xf numFmtId="37" fontId="1" fillId="0" borderId="0" xfId="1" applyNumberFormat="1" applyFont="1"/>
    <xf numFmtId="39" fontId="1" fillId="0" borderId="0" xfId="1" applyNumberFormat="1" applyFont="1"/>
    <xf numFmtId="37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39" fontId="3" fillId="0" borderId="0" xfId="1" applyNumberFormat="1" applyFont="1" applyAlignment="1">
      <alignment horizontal="centerContinuous"/>
    </xf>
    <xf numFmtId="1" fontId="3" fillId="0" borderId="0" xfId="1" applyNumberFormat="1" applyFont="1"/>
    <xf numFmtId="0" fontId="3" fillId="0" borderId="0" xfId="1" applyFont="1"/>
    <xf numFmtId="0" fontId="3" fillId="0" borderId="1" xfId="1" applyFont="1" applyBorder="1" applyAlignment="1">
      <alignment horizontal="center"/>
    </xf>
    <xf numFmtId="37" fontId="3" fillId="0" borderId="1" xfId="1" applyNumberFormat="1" applyFont="1" applyBorder="1" applyAlignment="1">
      <alignment horizontal="center"/>
    </xf>
    <xf numFmtId="39" fontId="3" fillId="0" borderId="1" xfId="1" applyNumberFormat="1" applyFont="1" applyBorder="1" applyAlignment="1">
      <alignment horizontal="centerContinuous"/>
    </xf>
    <xf numFmtId="0" fontId="3" fillId="0" borderId="0" xfId="1" quotePrefix="1" applyFont="1" applyAlignment="1">
      <alignment horizontal="center"/>
    </xf>
    <xf numFmtId="0" fontId="3" fillId="0" borderId="0" xfId="1" applyFont="1" applyAlignment="1">
      <alignment horizontal="left"/>
    </xf>
    <xf numFmtId="37" fontId="1" fillId="0" borderId="0" xfId="1" applyNumberFormat="1" applyFont="1" applyAlignment="1">
      <alignment horizontal="center"/>
    </xf>
    <xf numFmtId="2" fontId="1" fillId="0" borderId="0" xfId="1" applyNumberFormat="1" applyFont="1"/>
    <xf numFmtId="37" fontId="1" fillId="0" borderId="2" xfId="1" applyNumberFormat="1" applyFont="1" applyBorder="1"/>
    <xf numFmtId="37" fontId="3" fillId="0" borderId="0" xfId="1" applyNumberFormat="1" applyFont="1"/>
    <xf numFmtId="39" fontId="3" fillId="0" borderId="0" xfId="1" applyNumberFormat="1" applyFont="1"/>
    <xf numFmtId="2" fontId="3" fillId="0" borderId="0" xfId="1" applyNumberFormat="1" applyFont="1"/>
    <xf numFmtId="1" fontId="1" fillId="0" borderId="0" xfId="3" applyNumberFormat="1" applyFont="1"/>
    <xf numFmtId="0" fontId="1" fillId="0" borderId="0" xfId="1" applyFont="1" applyAlignment="1">
      <alignment horizontal="left"/>
    </xf>
    <xf numFmtId="4" fontId="1" fillId="0" borderId="0" xfId="3" applyNumberFormat="1" applyFont="1"/>
    <xf numFmtId="4" fontId="3" fillId="0" borderId="0" xfId="3" applyNumberFormat="1" applyFont="1"/>
    <xf numFmtId="3" fontId="1" fillId="0" borderId="0" xfId="3" applyNumberFormat="1" applyFont="1"/>
    <xf numFmtId="39" fontId="1" fillId="0" borderId="2" xfId="1" applyNumberFormat="1" applyFont="1" applyBorder="1"/>
    <xf numFmtId="3" fontId="1" fillId="0" borderId="0" xfId="1" applyNumberFormat="1" applyFont="1"/>
    <xf numFmtId="39" fontId="3" fillId="0" borderId="3" xfId="1" applyNumberFormat="1" applyFont="1" applyBorder="1"/>
    <xf numFmtId="0" fontId="1" fillId="0" borderId="0" xfId="1" applyFont="1" applyAlignment="1">
      <alignment horizontal="right"/>
    </xf>
    <xf numFmtId="2" fontId="3" fillId="0" borderId="0" xfId="1" applyNumberFormat="1" applyFont="1" applyAlignment="1">
      <alignment horizontal="centerContinuous"/>
    </xf>
    <xf numFmtId="1" fontId="1" fillId="0" borderId="0" xfId="1" applyNumberFormat="1" applyFont="1" applyAlignment="1">
      <alignment horizontal="center"/>
    </xf>
    <xf numFmtId="37" fontId="1" fillId="0" borderId="0" xfId="2" applyNumberFormat="1" applyFont="1"/>
    <xf numFmtId="37" fontId="1" fillId="0" borderId="2" xfId="2" applyNumberFormat="1" applyFont="1" applyBorder="1"/>
    <xf numFmtId="43" fontId="1" fillId="0" borderId="0" xfId="1" applyNumberFormat="1" applyFont="1"/>
    <xf numFmtId="43" fontId="3" fillId="0" borderId="0" xfId="1" applyNumberFormat="1" applyFont="1"/>
    <xf numFmtId="0" fontId="1" fillId="0" borderId="0" xfId="1" applyFont="1" applyAlignment="1">
      <alignment horizontal="left" indent="1"/>
    </xf>
    <xf numFmtId="39" fontId="1" fillId="0" borderId="0" xfId="3" applyNumberFormat="1" applyFont="1"/>
    <xf numFmtId="39" fontId="1" fillId="0" borderId="2" xfId="3" applyNumberFormat="1" applyFont="1" applyBorder="1"/>
    <xf numFmtId="39" fontId="3" fillId="0" borderId="0" xfId="3" applyNumberFormat="1" applyFont="1"/>
    <xf numFmtId="39" fontId="3" fillId="0" borderId="0" xfId="1" quotePrefix="1" applyNumberFormat="1" applyFont="1" applyAlignment="1">
      <alignment horizontal="centerContinuous"/>
    </xf>
    <xf numFmtId="165" fontId="7" fillId="0" borderId="0" xfId="5" applyNumberFormat="1" applyFont="1" applyAlignment="1">
      <alignment horizontal="center" wrapText="1"/>
    </xf>
    <xf numFmtId="0" fontId="3" fillId="0" borderId="0" xfId="1" applyFont="1" applyAlignment="1">
      <alignment horizontal="centerContinuous"/>
    </xf>
    <xf numFmtId="0" fontId="3" fillId="0" borderId="2" xfId="1" applyFont="1" applyBorder="1" applyAlignment="1">
      <alignment horizontal="centerContinuous"/>
    </xf>
    <xf numFmtId="37" fontId="3" fillId="0" borderId="1" xfId="1" quotePrefix="1" applyNumberFormat="1" applyFont="1" applyBorder="1" applyAlignment="1">
      <alignment horizontal="center"/>
    </xf>
    <xf numFmtId="0" fontId="3" fillId="0" borderId="1" xfId="1" quotePrefix="1" applyFont="1" applyBorder="1" applyAlignment="1">
      <alignment horizontal="center"/>
    </xf>
    <xf numFmtId="37" fontId="3" fillId="0" borderId="0" xfId="2" applyNumberFormat="1" applyFont="1"/>
    <xf numFmtId="3" fontId="3" fillId="0" borderId="0" xfId="3" applyNumberFormat="1" applyFont="1"/>
    <xf numFmtId="37" fontId="3" fillId="0" borderId="3" xfId="1" applyNumberFormat="1" applyFont="1" applyBorder="1"/>
    <xf numFmtId="3" fontId="3" fillId="0" borderId="0" xfId="1" applyNumberFormat="1" applyFont="1"/>
  </cellXfs>
  <cellStyles count="6">
    <cellStyle name="Normal" xfId="0" builtinId="0"/>
    <cellStyle name="Normal 2" xfId="1" xr:uid="{00000000-0005-0000-0000-000001000000}"/>
    <cellStyle name="Normal 3" xfId="4" xr:uid="{929969D0-0592-4B96-A504-2CFB18D0867E}"/>
    <cellStyle name="Normal_CALC 2" xfId="3" xr:uid="{00000000-0005-0000-0000-000002000000}"/>
    <cellStyle name="Normal_Sheet2" xfId="5" xr:uid="{326AFF2A-A320-473F-9DB0-6B09CC7C25B1}"/>
    <cellStyle name="Normal_ULP-04-ASL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 fitToPage="1"/>
  </sheetPr>
  <dimension ref="A1:AF66"/>
  <sheetViews>
    <sheetView tabSelected="1" view="pageLayout" topLeftCell="H1" zoomScaleNormal="70" workbookViewId="0"/>
  </sheetViews>
  <sheetFormatPr defaultColWidth="8.765625" defaultRowHeight="15.5" x14ac:dyDescent="0.35"/>
  <cols>
    <col min="1" max="1" width="6.765625" style="7" customWidth="1"/>
    <col min="2" max="2" width="1.765625" style="1" customWidth="1"/>
    <col min="3" max="3" width="48.4609375" style="1" customWidth="1"/>
    <col min="4" max="4" width="2.765625" style="1" customWidth="1"/>
    <col min="5" max="5" width="12.765625" style="4" customWidth="1"/>
    <col min="6" max="6" width="2.765625" style="1" customWidth="1"/>
    <col min="7" max="7" width="12.765625" style="4" customWidth="1"/>
    <col min="8" max="8" width="2.765625" style="4" customWidth="1"/>
    <col min="9" max="9" width="12.765625" style="8" customWidth="1"/>
    <col min="10" max="10" width="2.765625" style="1" customWidth="1"/>
    <col min="11" max="11" width="19" style="9" bestFit="1" customWidth="1"/>
    <col min="12" max="12" width="2.765625" style="9" customWidth="1"/>
    <col min="13" max="13" width="14.765625" style="8" customWidth="1"/>
    <col min="14" max="14" width="2.765625" style="8" customWidth="1"/>
    <col min="15" max="15" width="13.3046875" style="8" bestFit="1" customWidth="1"/>
    <col min="16" max="16" width="2.765625" style="8" customWidth="1"/>
    <col min="17" max="17" width="12.765625" style="8" customWidth="1"/>
    <col min="18" max="18" width="2.765625" style="1" customWidth="1"/>
    <col min="19" max="19" width="10.765625" style="8" customWidth="1"/>
    <col min="20" max="20" width="2.765625" style="8" customWidth="1"/>
    <col min="21" max="21" width="12.765625" style="8" customWidth="1"/>
    <col min="22" max="22" width="2.765625" style="1" customWidth="1"/>
    <col min="23" max="23" width="10.765625" style="8" customWidth="1"/>
    <col min="24" max="24" width="2.765625" style="8" customWidth="1"/>
    <col min="25" max="25" width="12.765625" style="8" customWidth="1"/>
    <col min="26" max="26" width="2.765625" style="1" customWidth="1"/>
    <col min="27" max="27" width="10.765625" style="8" customWidth="1"/>
    <col min="28" max="28" width="2.765625" style="8" customWidth="1"/>
    <col min="29" max="29" width="12.765625" style="8" customWidth="1"/>
    <col min="30" max="30" width="2.765625" style="1" customWidth="1"/>
    <col min="31" max="31" width="10.765625" style="8" customWidth="1"/>
    <col min="32" max="32" width="2.765625" style="8" customWidth="1"/>
    <col min="33" max="243" width="8.765625" style="1"/>
    <col min="244" max="244" width="5" style="1" customWidth="1"/>
    <col min="245" max="245" width="3.3046875" style="1" customWidth="1"/>
    <col min="246" max="246" width="50.07421875" style="1" customWidth="1"/>
    <col min="247" max="247" width="1.765625" style="1" customWidth="1"/>
    <col min="248" max="248" width="11" style="1" customWidth="1"/>
    <col min="249" max="249" width="2.53515625" style="1" customWidth="1"/>
    <col min="250" max="250" width="9.765625" style="1" customWidth="1"/>
    <col min="251" max="251" width="2.23046875" style="1" customWidth="1"/>
    <col min="252" max="252" width="16.07421875" style="1" customWidth="1"/>
    <col min="253" max="253" width="1.84375" style="1" customWidth="1"/>
    <col min="254" max="254" width="12.4609375" style="1" customWidth="1"/>
    <col min="255" max="255" width="2.4609375" style="1" customWidth="1"/>
    <col min="256" max="256" width="12.53515625" style="1" customWidth="1"/>
    <col min="257" max="257" width="2.23046875" style="1" customWidth="1"/>
    <col min="258" max="258" width="11.84375" style="1" customWidth="1"/>
    <col min="259" max="259" width="2.765625" style="1" customWidth="1"/>
    <col min="260" max="260" width="10.765625" style="1" bestFit="1" customWidth="1"/>
    <col min="261" max="261" width="2.23046875" style="1" customWidth="1"/>
    <col min="262" max="262" width="10.765625" style="1" customWidth="1"/>
    <col min="263" max="263" width="3" style="1" customWidth="1"/>
    <col min="264" max="264" width="9.765625" style="1" customWidth="1"/>
    <col min="265" max="499" width="8.765625" style="1"/>
    <col min="500" max="500" width="5" style="1" customWidth="1"/>
    <col min="501" max="501" width="3.3046875" style="1" customWidth="1"/>
    <col min="502" max="502" width="50.07421875" style="1" customWidth="1"/>
    <col min="503" max="503" width="1.765625" style="1" customWidth="1"/>
    <col min="504" max="504" width="11" style="1" customWidth="1"/>
    <col min="505" max="505" width="2.53515625" style="1" customWidth="1"/>
    <col min="506" max="506" width="9.765625" style="1" customWidth="1"/>
    <col min="507" max="507" width="2.23046875" style="1" customWidth="1"/>
    <col min="508" max="508" width="16.07421875" style="1" customWidth="1"/>
    <col min="509" max="509" width="1.84375" style="1" customWidth="1"/>
    <col min="510" max="510" width="12.4609375" style="1" customWidth="1"/>
    <col min="511" max="511" width="2.4609375" style="1" customWidth="1"/>
    <col min="512" max="512" width="12.53515625" style="1" customWidth="1"/>
    <col min="513" max="513" width="2.23046875" style="1" customWidth="1"/>
    <col min="514" max="514" width="11.84375" style="1" customWidth="1"/>
    <col min="515" max="515" width="2.765625" style="1" customWidth="1"/>
    <col min="516" max="516" width="10.765625" style="1" bestFit="1" customWidth="1"/>
    <col min="517" max="517" width="2.23046875" style="1" customWidth="1"/>
    <col min="518" max="518" width="10.765625" style="1" customWidth="1"/>
    <col min="519" max="519" width="3" style="1" customWidth="1"/>
    <col min="520" max="520" width="9.765625" style="1" customWidth="1"/>
    <col min="521" max="755" width="8.765625" style="1"/>
    <col min="756" max="756" width="5" style="1" customWidth="1"/>
    <col min="757" max="757" width="3.3046875" style="1" customWidth="1"/>
    <col min="758" max="758" width="50.07421875" style="1" customWidth="1"/>
    <col min="759" max="759" width="1.765625" style="1" customWidth="1"/>
    <col min="760" max="760" width="11" style="1" customWidth="1"/>
    <col min="761" max="761" width="2.53515625" style="1" customWidth="1"/>
    <col min="762" max="762" width="9.765625" style="1" customWidth="1"/>
    <col min="763" max="763" width="2.23046875" style="1" customWidth="1"/>
    <col min="764" max="764" width="16.07421875" style="1" customWidth="1"/>
    <col min="765" max="765" width="1.84375" style="1" customWidth="1"/>
    <col min="766" max="766" width="12.4609375" style="1" customWidth="1"/>
    <col min="767" max="767" width="2.4609375" style="1" customWidth="1"/>
    <col min="768" max="768" width="12.53515625" style="1" customWidth="1"/>
    <col min="769" max="769" width="2.23046875" style="1" customWidth="1"/>
    <col min="770" max="770" width="11.84375" style="1" customWidth="1"/>
    <col min="771" max="771" width="2.765625" style="1" customWidth="1"/>
    <col min="772" max="772" width="10.765625" style="1" bestFit="1" customWidth="1"/>
    <col min="773" max="773" width="2.23046875" style="1" customWidth="1"/>
    <col min="774" max="774" width="10.765625" style="1" customWidth="1"/>
    <col min="775" max="775" width="3" style="1" customWidth="1"/>
    <col min="776" max="776" width="9.765625" style="1" customWidth="1"/>
    <col min="777" max="1011" width="8.765625" style="1"/>
    <col min="1012" max="1012" width="5" style="1" customWidth="1"/>
    <col min="1013" max="1013" width="3.3046875" style="1" customWidth="1"/>
    <col min="1014" max="1014" width="50.07421875" style="1" customWidth="1"/>
    <col min="1015" max="1015" width="1.765625" style="1" customWidth="1"/>
    <col min="1016" max="1016" width="11" style="1" customWidth="1"/>
    <col min="1017" max="1017" width="2.53515625" style="1" customWidth="1"/>
    <col min="1018" max="1018" width="9.765625" style="1" customWidth="1"/>
    <col min="1019" max="1019" width="2.23046875" style="1" customWidth="1"/>
    <col min="1020" max="1020" width="16.07421875" style="1" customWidth="1"/>
    <col min="1021" max="1021" width="1.84375" style="1" customWidth="1"/>
    <col min="1022" max="1022" width="12.4609375" style="1" customWidth="1"/>
    <col min="1023" max="1023" width="2.4609375" style="1" customWidth="1"/>
    <col min="1024" max="1024" width="12.53515625" style="1" customWidth="1"/>
    <col min="1025" max="1025" width="2.23046875" style="1" customWidth="1"/>
    <col min="1026" max="1026" width="11.84375" style="1" customWidth="1"/>
    <col min="1027" max="1027" width="2.765625" style="1" customWidth="1"/>
    <col min="1028" max="1028" width="10.765625" style="1" bestFit="1" customWidth="1"/>
    <col min="1029" max="1029" width="2.23046875" style="1" customWidth="1"/>
    <col min="1030" max="1030" width="10.765625" style="1" customWidth="1"/>
    <col min="1031" max="1031" width="3" style="1" customWidth="1"/>
    <col min="1032" max="1032" width="9.765625" style="1" customWidth="1"/>
    <col min="1033" max="1267" width="8.765625" style="1"/>
    <col min="1268" max="1268" width="5" style="1" customWidth="1"/>
    <col min="1269" max="1269" width="3.3046875" style="1" customWidth="1"/>
    <col min="1270" max="1270" width="50.07421875" style="1" customWidth="1"/>
    <col min="1271" max="1271" width="1.765625" style="1" customWidth="1"/>
    <col min="1272" max="1272" width="11" style="1" customWidth="1"/>
    <col min="1273" max="1273" width="2.53515625" style="1" customWidth="1"/>
    <col min="1274" max="1274" width="9.765625" style="1" customWidth="1"/>
    <col min="1275" max="1275" width="2.23046875" style="1" customWidth="1"/>
    <col min="1276" max="1276" width="16.07421875" style="1" customWidth="1"/>
    <col min="1277" max="1277" width="1.84375" style="1" customWidth="1"/>
    <col min="1278" max="1278" width="12.4609375" style="1" customWidth="1"/>
    <col min="1279" max="1279" width="2.4609375" style="1" customWidth="1"/>
    <col min="1280" max="1280" width="12.53515625" style="1" customWidth="1"/>
    <col min="1281" max="1281" width="2.23046875" style="1" customWidth="1"/>
    <col min="1282" max="1282" width="11.84375" style="1" customWidth="1"/>
    <col min="1283" max="1283" width="2.765625" style="1" customWidth="1"/>
    <col min="1284" max="1284" width="10.765625" style="1" bestFit="1" customWidth="1"/>
    <col min="1285" max="1285" width="2.23046875" style="1" customWidth="1"/>
    <col min="1286" max="1286" width="10.765625" style="1" customWidth="1"/>
    <col min="1287" max="1287" width="3" style="1" customWidth="1"/>
    <col min="1288" max="1288" width="9.765625" style="1" customWidth="1"/>
    <col min="1289" max="1523" width="8.765625" style="1"/>
    <col min="1524" max="1524" width="5" style="1" customWidth="1"/>
    <col min="1525" max="1525" width="3.3046875" style="1" customWidth="1"/>
    <col min="1526" max="1526" width="50.07421875" style="1" customWidth="1"/>
    <col min="1527" max="1527" width="1.765625" style="1" customWidth="1"/>
    <col min="1528" max="1528" width="11" style="1" customWidth="1"/>
    <col min="1529" max="1529" width="2.53515625" style="1" customWidth="1"/>
    <col min="1530" max="1530" width="9.765625" style="1" customWidth="1"/>
    <col min="1531" max="1531" width="2.23046875" style="1" customWidth="1"/>
    <col min="1532" max="1532" width="16.07421875" style="1" customWidth="1"/>
    <col min="1533" max="1533" width="1.84375" style="1" customWidth="1"/>
    <col min="1534" max="1534" width="12.4609375" style="1" customWidth="1"/>
    <col min="1535" max="1535" width="2.4609375" style="1" customWidth="1"/>
    <col min="1536" max="1536" width="12.53515625" style="1" customWidth="1"/>
    <col min="1537" max="1537" width="2.23046875" style="1" customWidth="1"/>
    <col min="1538" max="1538" width="11.84375" style="1" customWidth="1"/>
    <col min="1539" max="1539" width="2.765625" style="1" customWidth="1"/>
    <col min="1540" max="1540" width="10.765625" style="1" bestFit="1" customWidth="1"/>
    <col min="1541" max="1541" width="2.23046875" style="1" customWidth="1"/>
    <col min="1542" max="1542" width="10.765625" style="1" customWidth="1"/>
    <col min="1543" max="1543" width="3" style="1" customWidth="1"/>
    <col min="1544" max="1544" width="9.765625" style="1" customWidth="1"/>
    <col min="1545" max="1779" width="8.765625" style="1"/>
    <col min="1780" max="1780" width="5" style="1" customWidth="1"/>
    <col min="1781" max="1781" width="3.3046875" style="1" customWidth="1"/>
    <col min="1782" max="1782" width="50.07421875" style="1" customWidth="1"/>
    <col min="1783" max="1783" width="1.765625" style="1" customWidth="1"/>
    <col min="1784" max="1784" width="11" style="1" customWidth="1"/>
    <col min="1785" max="1785" width="2.53515625" style="1" customWidth="1"/>
    <col min="1786" max="1786" width="9.765625" style="1" customWidth="1"/>
    <col min="1787" max="1787" width="2.23046875" style="1" customWidth="1"/>
    <col min="1788" max="1788" width="16.07421875" style="1" customWidth="1"/>
    <col min="1789" max="1789" width="1.84375" style="1" customWidth="1"/>
    <col min="1790" max="1790" width="12.4609375" style="1" customWidth="1"/>
    <col min="1791" max="1791" width="2.4609375" style="1" customWidth="1"/>
    <col min="1792" max="1792" width="12.53515625" style="1" customWidth="1"/>
    <col min="1793" max="1793" width="2.23046875" style="1" customWidth="1"/>
    <col min="1794" max="1794" width="11.84375" style="1" customWidth="1"/>
    <col min="1795" max="1795" width="2.765625" style="1" customWidth="1"/>
    <col min="1796" max="1796" width="10.765625" style="1" bestFit="1" customWidth="1"/>
    <col min="1797" max="1797" width="2.23046875" style="1" customWidth="1"/>
    <col min="1798" max="1798" width="10.765625" style="1" customWidth="1"/>
    <col min="1799" max="1799" width="3" style="1" customWidth="1"/>
    <col min="1800" max="1800" width="9.765625" style="1" customWidth="1"/>
    <col min="1801" max="2035" width="8.765625" style="1"/>
    <col min="2036" max="2036" width="5" style="1" customWidth="1"/>
    <col min="2037" max="2037" width="3.3046875" style="1" customWidth="1"/>
    <col min="2038" max="2038" width="50.07421875" style="1" customWidth="1"/>
    <col min="2039" max="2039" width="1.765625" style="1" customWidth="1"/>
    <col min="2040" max="2040" width="11" style="1" customWidth="1"/>
    <col min="2041" max="2041" width="2.53515625" style="1" customWidth="1"/>
    <col min="2042" max="2042" width="9.765625" style="1" customWidth="1"/>
    <col min="2043" max="2043" width="2.23046875" style="1" customWidth="1"/>
    <col min="2044" max="2044" width="16.07421875" style="1" customWidth="1"/>
    <col min="2045" max="2045" width="1.84375" style="1" customWidth="1"/>
    <col min="2046" max="2046" width="12.4609375" style="1" customWidth="1"/>
    <col min="2047" max="2047" width="2.4609375" style="1" customWidth="1"/>
    <col min="2048" max="2048" width="12.53515625" style="1" customWidth="1"/>
    <col min="2049" max="2049" width="2.23046875" style="1" customWidth="1"/>
    <col min="2050" max="2050" width="11.84375" style="1" customWidth="1"/>
    <col min="2051" max="2051" width="2.765625" style="1" customWidth="1"/>
    <col min="2052" max="2052" width="10.765625" style="1" bestFit="1" customWidth="1"/>
    <col min="2053" max="2053" width="2.23046875" style="1" customWidth="1"/>
    <col min="2054" max="2054" width="10.765625" style="1" customWidth="1"/>
    <col min="2055" max="2055" width="3" style="1" customWidth="1"/>
    <col min="2056" max="2056" width="9.765625" style="1" customWidth="1"/>
    <col min="2057" max="2291" width="8.765625" style="1"/>
    <col min="2292" max="2292" width="5" style="1" customWidth="1"/>
    <col min="2293" max="2293" width="3.3046875" style="1" customWidth="1"/>
    <col min="2294" max="2294" width="50.07421875" style="1" customWidth="1"/>
    <col min="2295" max="2295" width="1.765625" style="1" customWidth="1"/>
    <col min="2296" max="2296" width="11" style="1" customWidth="1"/>
    <col min="2297" max="2297" width="2.53515625" style="1" customWidth="1"/>
    <col min="2298" max="2298" width="9.765625" style="1" customWidth="1"/>
    <col min="2299" max="2299" width="2.23046875" style="1" customWidth="1"/>
    <col min="2300" max="2300" width="16.07421875" style="1" customWidth="1"/>
    <col min="2301" max="2301" width="1.84375" style="1" customWidth="1"/>
    <col min="2302" max="2302" width="12.4609375" style="1" customWidth="1"/>
    <col min="2303" max="2303" width="2.4609375" style="1" customWidth="1"/>
    <col min="2304" max="2304" width="12.53515625" style="1" customWidth="1"/>
    <col min="2305" max="2305" width="2.23046875" style="1" customWidth="1"/>
    <col min="2306" max="2306" width="11.84375" style="1" customWidth="1"/>
    <col min="2307" max="2307" width="2.765625" style="1" customWidth="1"/>
    <col min="2308" max="2308" width="10.765625" style="1" bestFit="1" customWidth="1"/>
    <col min="2309" max="2309" width="2.23046875" style="1" customWidth="1"/>
    <col min="2310" max="2310" width="10.765625" style="1" customWidth="1"/>
    <col min="2311" max="2311" width="3" style="1" customWidth="1"/>
    <col min="2312" max="2312" width="9.765625" style="1" customWidth="1"/>
    <col min="2313" max="2547" width="8.765625" style="1"/>
    <col min="2548" max="2548" width="5" style="1" customWidth="1"/>
    <col min="2549" max="2549" width="3.3046875" style="1" customWidth="1"/>
    <col min="2550" max="2550" width="50.07421875" style="1" customWidth="1"/>
    <col min="2551" max="2551" width="1.765625" style="1" customWidth="1"/>
    <col min="2552" max="2552" width="11" style="1" customWidth="1"/>
    <col min="2553" max="2553" width="2.53515625" style="1" customWidth="1"/>
    <col min="2554" max="2554" width="9.765625" style="1" customWidth="1"/>
    <col min="2555" max="2555" width="2.23046875" style="1" customWidth="1"/>
    <col min="2556" max="2556" width="16.07421875" style="1" customWidth="1"/>
    <col min="2557" max="2557" width="1.84375" style="1" customWidth="1"/>
    <col min="2558" max="2558" width="12.4609375" style="1" customWidth="1"/>
    <col min="2559" max="2559" width="2.4609375" style="1" customWidth="1"/>
    <col min="2560" max="2560" width="12.53515625" style="1" customWidth="1"/>
    <col min="2561" max="2561" width="2.23046875" style="1" customWidth="1"/>
    <col min="2562" max="2562" width="11.84375" style="1" customWidth="1"/>
    <col min="2563" max="2563" width="2.765625" style="1" customWidth="1"/>
    <col min="2564" max="2564" width="10.765625" style="1" bestFit="1" customWidth="1"/>
    <col min="2565" max="2565" width="2.23046875" style="1" customWidth="1"/>
    <col min="2566" max="2566" width="10.765625" style="1" customWidth="1"/>
    <col min="2567" max="2567" width="3" style="1" customWidth="1"/>
    <col min="2568" max="2568" width="9.765625" style="1" customWidth="1"/>
    <col min="2569" max="2803" width="8.765625" style="1"/>
    <col min="2804" max="2804" width="5" style="1" customWidth="1"/>
    <col min="2805" max="2805" width="3.3046875" style="1" customWidth="1"/>
    <col min="2806" max="2806" width="50.07421875" style="1" customWidth="1"/>
    <col min="2807" max="2807" width="1.765625" style="1" customWidth="1"/>
    <col min="2808" max="2808" width="11" style="1" customWidth="1"/>
    <col min="2809" max="2809" width="2.53515625" style="1" customWidth="1"/>
    <col min="2810" max="2810" width="9.765625" style="1" customWidth="1"/>
    <col min="2811" max="2811" width="2.23046875" style="1" customWidth="1"/>
    <col min="2812" max="2812" width="16.07421875" style="1" customWidth="1"/>
    <col min="2813" max="2813" width="1.84375" style="1" customWidth="1"/>
    <col min="2814" max="2814" width="12.4609375" style="1" customWidth="1"/>
    <col min="2815" max="2815" width="2.4609375" style="1" customWidth="1"/>
    <col min="2816" max="2816" width="12.53515625" style="1" customWidth="1"/>
    <col min="2817" max="2817" width="2.23046875" style="1" customWidth="1"/>
    <col min="2818" max="2818" width="11.84375" style="1" customWidth="1"/>
    <col min="2819" max="2819" width="2.765625" style="1" customWidth="1"/>
    <col min="2820" max="2820" width="10.765625" style="1" bestFit="1" customWidth="1"/>
    <col min="2821" max="2821" width="2.23046875" style="1" customWidth="1"/>
    <col min="2822" max="2822" width="10.765625" style="1" customWidth="1"/>
    <col min="2823" max="2823" width="3" style="1" customWidth="1"/>
    <col min="2824" max="2824" width="9.765625" style="1" customWidth="1"/>
    <col min="2825" max="3059" width="8.765625" style="1"/>
    <col min="3060" max="3060" width="5" style="1" customWidth="1"/>
    <col min="3061" max="3061" width="3.3046875" style="1" customWidth="1"/>
    <col min="3062" max="3062" width="50.07421875" style="1" customWidth="1"/>
    <col min="3063" max="3063" width="1.765625" style="1" customWidth="1"/>
    <col min="3064" max="3064" width="11" style="1" customWidth="1"/>
    <col min="3065" max="3065" width="2.53515625" style="1" customWidth="1"/>
    <col min="3066" max="3066" width="9.765625" style="1" customWidth="1"/>
    <col min="3067" max="3067" width="2.23046875" style="1" customWidth="1"/>
    <col min="3068" max="3068" width="16.07421875" style="1" customWidth="1"/>
    <col min="3069" max="3069" width="1.84375" style="1" customWidth="1"/>
    <col min="3070" max="3070" width="12.4609375" style="1" customWidth="1"/>
    <col min="3071" max="3071" width="2.4609375" style="1" customWidth="1"/>
    <col min="3072" max="3072" width="12.53515625" style="1" customWidth="1"/>
    <col min="3073" max="3073" width="2.23046875" style="1" customWidth="1"/>
    <col min="3074" max="3074" width="11.84375" style="1" customWidth="1"/>
    <col min="3075" max="3075" width="2.765625" style="1" customWidth="1"/>
    <col min="3076" max="3076" width="10.765625" style="1" bestFit="1" customWidth="1"/>
    <col min="3077" max="3077" width="2.23046875" style="1" customWidth="1"/>
    <col min="3078" max="3078" width="10.765625" style="1" customWidth="1"/>
    <col min="3079" max="3079" width="3" style="1" customWidth="1"/>
    <col min="3080" max="3080" width="9.765625" style="1" customWidth="1"/>
    <col min="3081" max="3315" width="8.765625" style="1"/>
    <col min="3316" max="3316" width="5" style="1" customWidth="1"/>
    <col min="3317" max="3317" width="3.3046875" style="1" customWidth="1"/>
    <col min="3318" max="3318" width="50.07421875" style="1" customWidth="1"/>
    <col min="3319" max="3319" width="1.765625" style="1" customWidth="1"/>
    <col min="3320" max="3320" width="11" style="1" customWidth="1"/>
    <col min="3321" max="3321" width="2.53515625" style="1" customWidth="1"/>
    <col min="3322" max="3322" width="9.765625" style="1" customWidth="1"/>
    <col min="3323" max="3323" width="2.23046875" style="1" customWidth="1"/>
    <col min="3324" max="3324" width="16.07421875" style="1" customWidth="1"/>
    <col min="3325" max="3325" width="1.84375" style="1" customWidth="1"/>
    <col min="3326" max="3326" width="12.4609375" style="1" customWidth="1"/>
    <col min="3327" max="3327" width="2.4609375" style="1" customWidth="1"/>
    <col min="3328" max="3328" width="12.53515625" style="1" customWidth="1"/>
    <col min="3329" max="3329" width="2.23046875" style="1" customWidth="1"/>
    <col min="3330" max="3330" width="11.84375" style="1" customWidth="1"/>
    <col min="3331" max="3331" width="2.765625" style="1" customWidth="1"/>
    <col min="3332" max="3332" width="10.765625" style="1" bestFit="1" customWidth="1"/>
    <col min="3333" max="3333" width="2.23046875" style="1" customWidth="1"/>
    <col min="3334" max="3334" width="10.765625" style="1" customWidth="1"/>
    <col min="3335" max="3335" width="3" style="1" customWidth="1"/>
    <col min="3336" max="3336" width="9.765625" style="1" customWidth="1"/>
    <col min="3337" max="3571" width="8.765625" style="1"/>
    <col min="3572" max="3572" width="5" style="1" customWidth="1"/>
    <col min="3573" max="3573" width="3.3046875" style="1" customWidth="1"/>
    <col min="3574" max="3574" width="50.07421875" style="1" customWidth="1"/>
    <col min="3575" max="3575" width="1.765625" style="1" customWidth="1"/>
    <col min="3576" max="3576" width="11" style="1" customWidth="1"/>
    <col min="3577" max="3577" width="2.53515625" style="1" customWidth="1"/>
    <col min="3578" max="3578" width="9.765625" style="1" customWidth="1"/>
    <col min="3579" max="3579" width="2.23046875" style="1" customWidth="1"/>
    <col min="3580" max="3580" width="16.07421875" style="1" customWidth="1"/>
    <col min="3581" max="3581" width="1.84375" style="1" customWidth="1"/>
    <col min="3582" max="3582" width="12.4609375" style="1" customWidth="1"/>
    <col min="3583" max="3583" width="2.4609375" style="1" customWidth="1"/>
    <col min="3584" max="3584" width="12.53515625" style="1" customWidth="1"/>
    <col min="3585" max="3585" width="2.23046875" style="1" customWidth="1"/>
    <col min="3586" max="3586" width="11.84375" style="1" customWidth="1"/>
    <col min="3587" max="3587" width="2.765625" style="1" customWidth="1"/>
    <col min="3588" max="3588" width="10.765625" style="1" bestFit="1" customWidth="1"/>
    <col min="3589" max="3589" width="2.23046875" style="1" customWidth="1"/>
    <col min="3590" max="3590" width="10.765625" style="1" customWidth="1"/>
    <col min="3591" max="3591" width="3" style="1" customWidth="1"/>
    <col min="3592" max="3592" width="9.765625" style="1" customWidth="1"/>
    <col min="3593" max="3827" width="8.765625" style="1"/>
    <col min="3828" max="3828" width="5" style="1" customWidth="1"/>
    <col min="3829" max="3829" width="3.3046875" style="1" customWidth="1"/>
    <col min="3830" max="3830" width="50.07421875" style="1" customWidth="1"/>
    <col min="3831" max="3831" width="1.765625" style="1" customWidth="1"/>
    <col min="3832" max="3832" width="11" style="1" customWidth="1"/>
    <col min="3833" max="3833" width="2.53515625" style="1" customWidth="1"/>
    <col min="3834" max="3834" width="9.765625" style="1" customWidth="1"/>
    <col min="3835" max="3835" width="2.23046875" style="1" customWidth="1"/>
    <col min="3836" max="3836" width="16.07421875" style="1" customWidth="1"/>
    <col min="3837" max="3837" width="1.84375" style="1" customWidth="1"/>
    <col min="3838" max="3838" width="12.4609375" style="1" customWidth="1"/>
    <col min="3839" max="3839" width="2.4609375" style="1" customWidth="1"/>
    <col min="3840" max="3840" width="12.53515625" style="1" customWidth="1"/>
    <col min="3841" max="3841" width="2.23046875" style="1" customWidth="1"/>
    <col min="3842" max="3842" width="11.84375" style="1" customWidth="1"/>
    <col min="3843" max="3843" width="2.765625" style="1" customWidth="1"/>
    <col min="3844" max="3844" width="10.765625" style="1" bestFit="1" customWidth="1"/>
    <col min="3845" max="3845" width="2.23046875" style="1" customWidth="1"/>
    <col min="3846" max="3846" width="10.765625" style="1" customWidth="1"/>
    <col min="3847" max="3847" width="3" style="1" customWidth="1"/>
    <col min="3848" max="3848" width="9.765625" style="1" customWidth="1"/>
    <col min="3849" max="4083" width="8.765625" style="1"/>
    <col min="4084" max="4084" width="5" style="1" customWidth="1"/>
    <col min="4085" max="4085" width="3.3046875" style="1" customWidth="1"/>
    <col min="4086" max="4086" width="50.07421875" style="1" customWidth="1"/>
    <col min="4087" max="4087" width="1.765625" style="1" customWidth="1"/>
    <col min="4088" max="4088" width="11" style="1" customWidth="1"/>
    <col min="4089" max="4089" width="2.53515625" style="1" customWidth="1"/>
    <col min="4090" max="4090" width="9.765625" style="1" customWidth="1"/>
    <col min="4091" max="4091" width="2.23046875" style="1" customWidth="1"/>
    <col min="4092" max="4092" width="16.07421875" style="1" customWidth="1"/>
    <col min="4093" max="4093" width="1.84375" style="1" customWidth="1"/>
    <col min="4094" max="4094" width="12.4609375" style="1" customWidth="1"/>
    <col min="4095" max="4095" width="2.4609375" style="1" customWidth="1"/>
    <col min="4096" max="4096" width="12.53515625" style="1" customWidth="1"/>
    <col min="4097" max="4097" width="2.23046875" style="1" customWidth="1"/>
    <col min="4098" max="4098" width="11.84375" style="1" customWidth="1"/>
    <col min="4099" max="4099" width="2.765625" style="1" customWidth="1"/>
    <col min="4100" max="4100" width="10.765625" style="1" bestFit="1" customWidth="1"/>
    <col min="4101" max="4101" width="2.23046875" style="1" customWidth="1"/>
    <col min="4102" max="4102" width="10.765625" style="1" customWidth="1"/>
    <col min="4103" max="4103" width="3" style="1" customWidth="1"/>
    <col min="4104" max="4104" width="9.765625" style="1" customWidth="1"/>
    <col min="4105" max="4339" width="8.765625" style="1"/>
    <col min="4340" max="4340" width="5" style="1" customWidth="1"/>
    <col min="4341" max="4341" width="3.3046875" style="1" customWidth="1"/>
    <col min="4342" max="4342" width="50.07421875" style="1" customWidth="1"/>
    <col min="4343" max="4343" width="1.765625" style="1" customWidth="1"/>
    <col min="4344" max="4344" width="11" style="1" customWidth="1"/>
    <col min="4345" max="4345" width="2.53515625" style="1" customWidth="1"/>
    <col min="4346" max="4346" width="9.765625" style="1" customWidth="1"/>
    <col min="4347" max="4347" width="2.23046875" style="1" customWidth="1"/>
    <col min="4348" max="4348" width="16.07421875" style="1" customWidth="1"/>
    <col min="4349" max="4349" width="1.84375" style="1" customWidth="1"/>
    <col min="4350" max="4350" width="12.4609375" style="1" customWidth="1"/>
    <col min="4351" max="4351" width="2.4609375" style="1" customWidth="1"/>
    <col min="4352" max="4352" width="12.53515625" style="1" customWidth="1"/>
    <col min="4353" max="4353" width="2.23046875" style="1" customWidth="1"/>
    <col min="4354" max="4354" width="11.84375" style="1" customWidth="1"/>
    <col min="4355" max="4355" width="2.765625" style="1" customWidth="1"/>
    <col min="4356" max="4356" width="10.765625" style="1" bestFit="1" customWidth="1"/>
    <col min="4357" max="4357" width="2.23046875" style="1" customWidth="1"/>
    <col min="4358" max="4358" width="10.765625" style="1" customWidth="1"/>
    <col min="4359" max="4359" width="3" style="1" customWidth="1"/>
    <col min="4360" max="4360" width="9.765625" style="1" customWidth="1"/>
    <col min="4361" max="4595" width="8.765625" style="1"/>
    <col min="4596" max="4596" width="5" style="1" customWidth="1"/>
    <col min="4597" max="4597" width="3.3046875" style="1" customWidth="1"/>
    <col min="4598" max="4598" width="50.07421875" style="1" customWidth="1"/>
    <col min="4599" max="4599" width="1.765625" style="1" customWidth="1"/>
    <col min="4600" max="4600" width="11" style="1" customWidth="1"/>
    <col min="4601" max="4601" width="2.53515625" style="1" customWidth="1"/>
    <col min="4602" max="4602" width="9.765625" style="1" customWidth="1"/>
    <col min="4603" max="4603" width="2.23046875" style="1" customWidth="1"/>
    <col min="4604" max="4604" width="16.07421875" style="1" customWidth="1"/>
    <col min="4605" max="4605" width="1.84375" style="1" customWidth="1"/>
    <col min="4606" max="4606" width="12.4609375" style="1" customWidth="1"/>
    <col min="4607" max="4607" width="2.4609375" style="1" customWidth="1"/>
    <col min="4608" max="4608" width="12.53515625" style="1" customWidth="1"/>
    <col min="4609" max="4609" width="2.23046875" style="1" customWidth="1"/>
    <col min="4610" max="4610" width="11.84375" style="1" customWidth="1"/>
    <col min="4611" max="4611" width="2.765625" style="1" customWidth="1"/>
    <col min="4612" max="4612" width="10.765625" style="1" bestFit="1" customWidth="1"/>
    <col min="4613" max="4613" width="2.23046875" style="1" customWidth="1"/>
    <col min="4614" max="4614" width="10.765625" style="1" customWidth="1"/>
    <col min="4615" max="4615" width="3" style="1" customWidth="1"/>
    <col min="4616" max="4616" width="9.765625" style="1" customWidth="1"/>
    <col min="4617" max="4851" width="8.765625" style="1"/>
    <col min="4852" max="4852" width="5" style="1" customWidth="1"/>
    <col min="4853" max="4853" width="3.3046875" style="1" customWidth="1"/>
    <col min="4854" max="4854" width="50.07421875" style="1" customWidth="1"/>
    <col min="4855" max="4855" width="1.765625" style="1" customWidth="1"/>
    <col min="4856" max="4856" width="11" style="1" customWidth="1"/>
    <col min="4857" max="4857" width="2.53515625" style="1" customWidth="1"/>
    <col min="4858" max="4858" width="9.765625" style="1" customWidth="1"/>
    <col min="4859" max="4859" width="2.23046875" style="1" customWidth="1"/>
    <col min="4860" max="4860" width="16.07421875" style="1" customWidth="1"/>
    <col min="4861" max="4861" width="1.84375" style="1" customWidth="1"/>
    <col min="4862" max="4862" width="12.4609375" style="1" customWidth="1"/>
    <col min="4863" max="4863" width="2.4609375" style="1" customWidth="1"/>
    <col min="4864" max="4864" width="12.53515625" style="1" customWidth="1"/>
    <col min="4865" max="4865" width="2.23046875" style="1" customWidth="1"/>
    <col min="4866" max="4866" width="11.84375" style="1" customWidth="1"/>
    <col min="4867" max="4867" width="2.765625" style="1" customWidth="1"/>
    <col min="4868" max="4868" width="10.765625" style="1" bestFit="1" customWidth="1"/>
    <col min="4869" max="4869" width="2.23046875" style="1" customWidth="1"/>
    <col min="4870" max="4870" width="10.765625" style="1" customWidth="1"/>
    <col min="4871" max="4871" width="3" style="1" customWidth="1"/>
    <col min="4872" max="4872" width="9.765625" style="1" customWidth="1"/>
    <col min="4873" max="5107" width="8.765625" style="1"/>
    <col min="5108" max="5108" width="5" style="1" customWidth="1"/>
    <col min="5109" max="5109" width="3.3046875" style="1" customWidth="1"/>
    <col min="5110" max="5110" width="50.07421875" style="1" customWidth="1"/>
    <col min="5111" max="5111" width="1.765625" style="1" customWidth="1"/>
    <col min="5112" max="5112" width="11" style="1" customWidth="1"/>
    <col min="5113" max="5113" width="2.53515625" style="1" customWidth="1"/>
    <col min="5114" max="5114" width="9.765625" style="1" customWidth="1"/>
    <col min="5115" max="5115" width="2.23046875" style="1" customWidth="1"/>
    <col min="5116" max="5116" width="16.07421875" style="1" customWidth="1"/>
    <col min="5117" max="5117" width="1.84375" style="1" customWidth="1"/>
    <col min="5118" max="5118" width="12.4609375" style="1" customWidth="1"/>
    <col min="5119" max="5119" width="2.4609375" style="1" customWidth="1"/>
    <col min="5120" max="5120" width="12.53515625" style="1" customWidth="1"/>
    <col min="5121" max="5121" width="2.23046875" style="1" customWidth="1"/>
    <col min="5122" max="5122" width="11.84375" style="1" customWidth="1"/>
    <col min="5123" max="5123" width="2.765625" style="1" customWidth="1"/>
    <col min="5124" max="5124" width="10.765625" style="1" bestFit="1" customWidth="1"/>
    <col min="5125" max="5125" width="2.23046875" style="1" customWidth="1"/>
    <col min="5126" max="5126" width="10.765625" style="1" customWidth="1"/>
    <col min="5127" max="5127" width="3" style="1" customWidth="1"/>
    <col min="5128" max="5128" width="9.765625" style="1" customWidth="1"/>
    <col min="5129" max="5363" width="8.765625" style="1"/>
    <col min="5364" max="5364" width="5" style="1" customWidth="1"/>
    <col min="5365" max="5365" width="3.3046875" style="1" customWidth="1"/>
    <col min="5366" max="5366" width="50.07421875" style="1" customWidth="1"/>
    <col min="5367" max="5367" width="1.765625" style="1" customWidth="1"/>
    <col min="5368" max="5368" width="11" style="1" customWidth="1"/>
    <col min="5369" max="5369" width="2.53515625" style="1" customWidth="1"/>
    <col min="5370" max="5370" width="9.765625" style="1" customWidth="1"/>
    <col min="5371" max="5371" width="2.23046875" style="1" customWidth="1"/>
    <col min="5372" max="5372" width="16.07421875" style="1" customWidth="1"/>
    <col min="5373" max="5373" width="1.84375" style="1" customWidth="1"/>
    <col min="5374" max="5374" width="12.4609375" style="1" customWidth="1"/>
    <col min="5375" max="5375" width="2.4609375" style="1" customWidth="1"/>
    <col min="5376" max="5376" width="12.53515625" style="1" customWidth="1"/>
    <col min="5377" max="5377" width="2.23046875" style="1" customWidth="1"/>
    <col min="5378" max="5378" width="11.84375" style="1" customWidth="1"/>
    <col min="5379" max="5379" width="2.765625" style="1" customWidth="1"/>
    <col min="5380" max="5380" width="10.765625" style="1" bestFit="1" customWidth="1"/>
    <col min="5381" max="5381" width="2.23046875" style="1" customWidth="1"/>
    <col min="5382" max="5382" width="10.765625" style="1" customWidth="1"/>
    <col min="5383" max="5383" width="3" style="1" customWidth="1"/>
    <col min="5384" max="5384" width="9.765625" style="1" customWidth="1"/>
    <col min="5385" max="5619" width="8.765625" style="1"/>
    <col min="5620" max="5620" width="5" style="1" customWidth="1"/>
    <col min="5621" max="5621" width="3.3046875" style="1" customWidth="1"/>
    <col min="5622" max="5622" width="50.07421875" style="1" customWidth="1"/>
    <col min="5623" max="5623" width="1.765625" style="1" customWidth="1"/>
    <col min="5624" max="5624" width="11" style="1" customWidth="1"/>
    <col min="5625" max="5625" width="2.53515625" style="1" customWidth="1"/>
    <col min="5626" max="5626" width="9.765625" style="1" customWidth="1"/>
    <col min="5627" max="5627" width="2.23046875" style="1" customWidth="1"/>
    <col min="5628" max="5628" width="16.07421875" style="1" customWidth="1"/>
    <col min="5629" max="5629" width="1.84375" style="1" customWidth="1"/>
    <col min="5630" max="5630" width="12.4609375" style="1" customWidth="1"/>
    <col min="5631" max="5631" width="2.4609375" style="1" customWidth="1"/>
    <col min="5632" max="5632" width="12.53515625" style="1" customWidth="1"/>
    <col min="5633" max="5633" width="2.23046875" style="1" customWidth="1"/>
    <col min="5634" max="5634" width="11.84375" style="1" customWidth="1"/>
    <col min="5635" max="5635" width="2.765625" style="1" customWidth="1"/>
    <col min="5636" max="5636" width="10.765625" style="1" bestFit="1" customWidth="1"/>
    <col min="5637" max="5637" width="2.23046875" style="1" customWidth="1"/>
    <col min="5638" max="5638" width="10.765625" style="1" customWidth="1"/>
    <col min="5639" max="5639" width="3" style="1" customWidth="1"/>
    <col min="5640" max="5640" width="9.765625" style="1" customWidth="1"/>
    <col min="5641" max="5875" width="8.765625" style="1"/>
    <col min="5876" max="5876" width="5" style="1" customWidth="1"/>
    <col min="5877" max="5877" width="3.3046875" style="1" customWidth="1"/>
    <col min="5878" max="5878" width="50.07421875" style="1" customWidth="1"/>
    <col min="5879" max="5879" width="1.765625" style="1" customWidth="1"/>
    <col min="5880" max="5880" width="11" style="1" customWidth="1"/>
    <col min="5881" max="5881" width="2.53515625" style="1" customWidth="1"/>
    <col min="5882" max="5882" width="9.765625" style="1" customWidth="1"/>
    <col min="5883" max="5883" width="2.23046875" style="1" customWidth="1"/>
    <col min="5884" max="5884" width="16.07421875" style="1" customWidth="1"/>
    <col min="5885" max="5885" width="1.84375" style="1" customWidth="1"/>
    <col min="5886" max="5886" width="12.4609375" style="1" customWidth="1"/>
    <col min="5887" max="5887" width="2.4609375" style="1" customWidth="1"/>
    <col min="5888" max="5888" width="12.53515625" style="1" customWidth="1"/>
    <col min="5889" max="5889" width="2.23046875" style="1" customWidth="1"/>
    <col min="5890" max="5890" width="11.84375" style="1" customWidth="1"/>
    <col min="5891" max="5891" width="2.765625" style="1" customWidth="1"/>
    <col min="5892" max="5892" width="10.765625" style="1" bestFit="1" customWidth="1"/>
    <col min="5893" max="5893" width="2.23046875" style="1" customWidth="1"/>
    <col min="5894" max="5894" width="10.765625" style="1" customWidth="1"/>
    <col min="5895" max="5895" width="3" style="1" customWidth="1"/>
    <col min="5896" max="5896" width="9.765625" style="1" customWidth="1"/>
    <col min="5897" max="6131" width="8.765625" style="1"/>
    <col min="6132" max="6132" width="5" style="1" customWidth="1"/>
    <col min="6133" max="6133" width="3.3046875" style="1" customWidth="1"/>
    <col min="6134" max="6134" width="50.07421875" style="1" customWidth="1"/>
    <col min="6135" max="6135" width="1.765625" style="1" customWidth="1"/>
    <col min="6136" max="6136" width="11" style="1" customWidth="1"/>
    <col min="6137" max="6137" width="2.53515625" style="1" customWidth="1"/>
    <col min="6138" max="6138" width="9.765625" style="1" customWidth="1"/>
    <col min="6139" max="6139" width="2.23046875" style="1" customWidth="1"/>
    <col min="6140" max="6140" width="16.07421875" style="1" customWidth="1"/>
    <col min="6141" max="6141" width="1.84375" style="1" customWidth="1"/>
    <col min="6142" max="6142" width="12.4609375" style="1" customWidth="1"/>
    <col min="6143" max="6143" width="2.4609375" style="1" customWidth="1"/>
    <col min="6144" max="6144" width="12.53515625" style="1" customWidth="1"/>
    <col min="6145" max="6145" width="2.23046875" style="1" customWidth="1"/>
    <col min="6146" max="6146" width="11.84375" style="1" customWidth="1"/>
    <col min="6147" max="6147" width="2.765625" style="1" customWidth="1"/>
    <col min="6148" max="6148" width="10.765625" style="1" bestFit="1" customWidth="1"/>
    <col min="6149" max="6149" width="2.23046875" style="1" customWidth="1"/>
    <col min="6150" max="6150" width="10.765625" style="1" customWidth="1"/>
    <col min="6151" max="6151" width="3" style="1" customWidth="1"/>
    <col min="6152" max="6152" width="9.765625" style="1" customWidth="1"/>
    <col min="6153" max="6387" width="8.765625" style="1"/>
    <col min="6388" max="6388" width="5" style="1" customWidth="1"/>
    <col min="6389" max="6389" width="3.3046875" style="1" customWidth="1"/>
    <col min="6390" max="6390" width="50.07421875" style="1" customWidth="1"/>
    <col min="6391" max="6391" width="1.765625" style="1" customWidth="1"/>
    <col min="6392" max="6392" width="11" style="1" customWidth="1"/>
    <col min="6393" max="6393" width="2.53515625" style="1" customWidth="1"/>
    <col min="6394" max="6394" width="9.765625" style="1" customWidth="1"/>
    <col min="6395" max="6395" width="2.23046875" style="1" customWidth="1"/>
    <col min="6396" max="6396" width="16.07421875" style="1" customWidth="1"/>
    <col min="6397" max="6397" width="1.84375" style="1" customWidth="1"/>
    <col min="6398" max="6398" width="12.4609375" style="1" customWidth="1"/>
    <col min="6399" max="6399" width="2.4609375" style="1" customWidth="1"/>
    <col min="6400" max="6400" width="12.53515625" style="1" customWidth="1"/>
    <col min="6401" max="6401" width="2.23046875" style="1" customWidth="1"/>
    <col min="6402" max="6402" width="11.84375" style="1" customWidth="1"/>
    <col min="6403" max="6403" width="2.765625" style="1" customWidth="1"/>
    <col min="6404" max="6404" width="10.765625" style="1" bestFit="1" customWidth="1"/>
    <col min="6405" max="6405" width="2.23046875" style="1" customWidth="1"/>
    <col min="6406" max="6406" width="10.765625" style="1" customWidth="1"/>
    <col min="6407" max="6407" width="3" style="1" customWidth="1"/>
    <col min="6408" max="6408" width="9.765625" style="1" customWidth="1"/>
    <col min="6409" max="6643" width="8.765625" style="1"/>
    <col min="6644" max="6644" width="5" style="1" customWidth="1"/>
    <col min="6645" max="6645" width="3.3046875" style="1" customWidth="1"/>
    <col min="6646" max="6646" width="50.07421875" style="1" customWidth="1"/>
    <col min="6647" max="6647" width="1.765625" style="1" customWidth="1"/>
    <col min="6648" max="6648" width="11" style="1" customWidth="1"/>
    <col min="6649" max="6649" width="2.53515625" style="1" customWidth="1"/>
    <col min="6650" max="6650" width="9.765625" style="1" customWidth="1"/>
    <col min="6651" max="6651" width="2.23046875" style="1" customWidth="1"/>
    <col min="6652" max="6652" width="16.07421875" style="1" customWidth="1"/>
    <col min="6653" max="6653" width="1.84375" style="1" customWidth="1"/>
    <col min="6654" max="6654" width="12.4609375" style="1" customWidth="1"/>
    <col min="6655" max="6655" width="2.4609375" style="1" customWidth="1"/>
    <col min="6656" max="6656" width="12.53515625" style="1" customWidth="1"/>
    <col min="6657" max="6657" width="2.23046875" style="1" customWidth="1"/>
    <col min="6658" max="6658" width="11.84375" style="1" customWidth="1"/>
    <col min="6659" max="6659" width="2.765625" style="1" customWidth="1"/>
    <col min="6660" max="6660" width="10.765625" style="1" bestFit="1" customWidth="1"/>
    <col min="6661" max="6661" width="2.23046875" style="1" customWidth="1"/>
    <col min="6662" max="6662" width="10.765625" style="1" customWidth="1"/>
    <col min="6663" max="6663" width="3" style="1" customWidth="1"/>
    <col min="6664" max="6664" width="9.765625" style="1" customWidth="1"/>
    <col min="6665" max="6899" width="8.765625" style="1"/>
    <col min="6900" max="6900" width="5" style="1" customWidth="1"/>
    <col min="6901" max="6901" width="3.3046875" style="1" customWidth="1"/>
    <col min="6902" max="6902" width="50.07421875" style="1" customWidth="1"/>
    <col min="6903" max="6903" width="1.765625" style="1" customWidth="1"/>
    <col min="6904" max="6904" width="11" style="1" customWidth="1"/>
    <col min="6905" max="6905" width="2.53515625" style="1" customWidth="1"/>
    <col min="6906" max="6906" width="9.765625" style="1" customWidth="1"/>
    <col min="6907" max="6907" width="2.23046875" style="1" customWidth="1"/>
    <col min="6908" max="6908" width="16.07421875" style="1" customWidth="1"/>
    <col min="6909" max="6909" width="1.84375" style="1" customWidth="1"/>
    <col min="6910" max="6910" width="12.4609375" style="1" customWidth="1"/>
    <col min="6911" max="6911" width="2.4609375" style="1" customWidth="1"/>
    <col min="6912" max="6912" width="12.53515625" style="1" customWidth="1"/>
    <col min="6913" max="6913" width="2.23046875" style="1" customWidth="1"/>
    <col min="6914" max="6914" width="11.84375" style="1" customWidth="1"/>
    <col min="6915" max="6915" width="2.765625" style="1" customWidth="1"/>
    <col min="6916" max="6916" width="10.765625" style="1" bestFit="1" customWidth="1"/>
    <col min="6917" max="6917" width="2.23046875" style="1" customWidth="1"/>
    <col min="6918" max="6918" width="10.765625" style="1" customWidth="1"/>
    <col min="6919" max="6919" width="3" style="1" customWidth="1"/>
    <col min="6920" max="6920" width="9.765625" style="1" customWidth="1"/>
    <col min="6921" max="7155" width="8.765625" style="1"/>
    <col min="7156" max="7156" width="5" style="1" customWidth="1"/>
    <col min="7157" max="7157" width="3.3046875" style="1" customWidth="1"/>
    <col min="7158" max="7158" width="50.07421875" style="1" customWidth="1"/>
    <col min="7159" max="7159" width="1.765625" style="1" customWidth="1"/>
    <col min="7160" max="7160" width="11" style="1" customWidth="1"/>
    <col min="7161" max="7161" width="2.53515625" style="1" customWidth="1"/>
    <col min="7162" max="7162" width="9.765625" style="1" customWidth="1"/>
    <col min="7163" max="7163" width="2.23046875" style="1" customWidth="1"/>
    <col min="7164" max="7164" width="16.07421875" style="1" customWidth="1"/>
    <col min="7165" max="7165" width="1.84375" style="1" customWidth="1"/>
    <col min="7166" max="7166" width="12.4609375" style="1" customWidth="1"/>
    <col min="7167" max="7167" width="2.4609375" style="1" customWidth="1"/>
    <col min="7168" max="7168" width="12.53515625" style="1" customWidth="1"/>
    <col min="7169" max="7169" width="2.23046875" style="1" customWidth="1"/>
    <col min="7170" max="7170" width="11.84375" style="1" customWidth="1"/>
    <col min="7171" max="7171" width="2.765625" style="1" customWidth="1"/>
    <col min="7172" max="7172" width="10.765625" style="1" bestFit="1" customWidth="1"/>
    <col min="7173" max="7173" width="2.23046875" style="1" customWidth="1"/>
    <col min="7174" max="7174" width="10.765625" style="1" customWidth="1"/>
    <col min="7175" max="7175" width="3" style="1" customWidth="1"/>
    <col min="7176" max="7176" width="9.765625" style="1" customWidth="1"/>
    <col min="7177" max="7411" width="8.765625" style="1"/>
    <col min="7412" max="7412" width="5" style="1" customWidth="1"/>
    <col min="7413" max="7413" width="3.3046875" style="1" customWidth="1"/>
    <col min="7414" max="7414" width="50.07421875" style="1" customWidth="1"/>
    <col min="7415" max="7415" width="1.765625" style="1" customWidth="1"/>
    <col min="7416" max="7416" width="11" style="1" customWidth="1"/>
    <col min="7417" max="7417" width="2.53515625" style="1" customWidth="1"/>
    <col min="7418" max="7418" width="9.765625" style="1" customWidth="1"/>
    <col min="7419" max="7419" width="2.23046875" style="1" customWidth="1"/>
    <col min="7420" max="7420" width="16.07421875" style="1" customWidth="1"/>
    <col min="7421" max="7421" width="1.84375" style="1" customWidth="1"/>
    <col min="7422" max="7422" width="12.4609375" style="1" customWidth="1"/>
    <col min="7423" max="7423" width="2.4609375" style="1" customWidth="1"/>
    <col min="7424" max="7424" width="12.53515625" style="1" customWidth="1"/>
    <col min="7425" max="7425" width="2.23046875" style="1" customWidth="1"/>
    <col min="7426" max="7426" width="11.84375" style="1" customWidth="1"/>
    <col min="7427" max="7427" width="2.765625" style="1" customWidth="1"/>
    <col min="7428" max="7428" width="10.765625" style="1" bestFit="1" customWidth="1"/>
    <col min="7429" max="7429" width="2.23046875" style="1" customWidth="1"/>
    <col min="7430" max="7430" width="10.765625" style="1" customWidth="1"/>
    <col min="7431" max="7431" width="3" style="1" customWidth="1"/>
    <col min="7432" max="7432" width="9.765625" style="1" customWidth="1"/>
    <col min="7433" max="7667" width="8.765625" style="1"/>
    <col min="7668" max="7668" width="5" style="1" customWidth="1"/>
    <col min="7669" max="7669" width="3.3046875" style="1" customWidth="1"/>
    <col min="7670" max="7670" width="50.07421875" style="1" customWidth="1"/>
    <col min="7671" max="7671" width="1.765625" style="1" customWidth="1"/>
    <col min="7672" max="7672" width="11" style="1" customWidth="1"/>
    <col min="7673" max="7673" width="2.53515625" style="1" customWidth="1"/>
    <col min="7674" max="7674" width="9.765625" style="1" customWidth="1"/>
    <col min="7675" max="7675" width="2.23046875" style="1" customWidth="1"/>
    <col min="7676" max="7676" width="16.07421875" style="1" customWidth="1"/>
    <col min="7677" max="7677" width="1.84375" style="1" customWidth="1"/>
    <col min="7678" max="7678" width="12.4609375" style="1" customWidth="1"/>
    <col min="7679" max="7679" width="2.4609375" style="1" customWidth="1"/>
    <col min="7680" max="7680" width="12.53515625" style="1" customWidth="1"/>
    <col min="7681" max="7681" width="2.23046875" style="1" customWidth="1"/>
    <col min="7682" max="7682" width="11.84375" style="1" customWidth="1"/>
    <col min="7683" max="7683" width="2.765625" style="1" customWidth="1"/>
    <col min="7684" max="7684" width="10.765625" style="1" bestFit="1" customWidth="1"/>
    <col min="7685" max="7685" width="2.23046875" style="1" customWidth="1"/>
    <col min="7686" max="7686" width="10.765625" style="1" customWidth="1"/>
    <col min="7687" max="7687" width="3" style="1" customWidth="1"/>
    <col min="7688" max="7688" width="9.765625" style="1" customWidth="1"/>
    <col min="7689" max="7923" width="8.765625" style="1"/>
    <col min="7924" max="7924" width="5" style="1" customWidth="1"/>
    <col min="7925" max="7925" width="3.3046875" style="1" customWidth="1"/>
    <col min="7926" max="7926" width="50.07421875" style="1" customWidth="1"/>
    <col min="7927" max="7927" width="1.765625" style="1" customWidth="1"/>
    <col min="7928" max="7928" width="11" style="1" customWidth="1"/>
    <col min="7929" max="7929" width="2.53515625" style="1" customWidth="1"/>
    <col min="7930" max="7930" width="9.765625" style="1" customWidth="1"/>
    <col min="7931" max="7931" width="2.23046875" style="1" customWidth="1"/>
    <col min="7932" max="7932" width="16.07421875" style="1" customWidth="1"/>
    <col min="7933" max="7933" width="1.84375" style="1" customWidth="1"/>
    <col min="7934" max="7934" width="12.4609375" style="1" customWidth="1"/>
    <col min="7935" max="7935" width="2.4609375" style="1" customWidth="1"/>
    <col min="7936" max="7936" width="12.53515625" style="1" customWidth="1"/>
    <col min="7937" max="7937" width="2.23046875" style="1" customWidth="1"/>
    <col min="7938" max="7938" width="11.84375" style="1" customWidth="1"/>
    <col min="7939" max="7939" width="2.765625" style="1" customWidth="1"/>
    <col min="7940" max="7940" width="10.765625" style="1" bestFit="1" customWidth="1"/>
    <col min="7941" max="7941" width="2.23046875" style="1" customWidth="1"/>
    <col min="7942" max="7942" width="10.765625" style="1" customWidth="1"/>
    <col min="7943" max="7943" width="3" style="1" customWidth="1"/>
    <col min="7944" max="7944" width="9.765625" style="1" customWidth="1"/>
    <col min="7945" max="8179" width="8.765625" style="1"/>
    <col min="8180" max="8180" width="5" style="1" customWidth="1"/>
    <col min="8181" max="8181" width="3.3046875" style="1" customWidth="1"/>
    <col min="8182" max="8182" width="50.07421875" style="1" customWidth="1"/>
    <col min="8183" max="8183" width="1.765625" style="1" customWidth="1"/>
    <col min="8184" max="8184" width="11" style="1" customWidth="1"/>
    <col min="8185" max="8185" width="2.53515625" style="1" customWidth="1"/>
    <col min="8186" max="8186" width="9.765625" style="1" customWidth="1"/>
    <col min="8187" max="8187" width="2.23046875" style="1" customWidth="1"/>
    <col min="8188" max="8188" width="16.07421875" style="1" customWidth="1"/>
    <col min="8189" max="8189" width="1.84375" style="1" customWidth="1"/>
    <col min="8190" max="8190" width="12.4609375" style="1" customWidth="1"/>
    <col min="8191" max="8191" width="2.4609375" style="1" customWidth="1"/>
    <col min="8192" max="8192" width="12.53515625" style="1" customWidth="1"/>
    <col min="8193" max="8193" width="2.23046875" style="1" customWidth="1"/>
    <col min="8194" max="8194" width="11.84375" style="1" customWidth="1"/>
    <col min="8195" max="8195" width="2.765625" style="1" customWidth="1"/>
    <col min="8196" max="8196" width="10.765625" style="1" bestFit="1" customWidth="1"/>
    <col min="8197" max="8197" width="2.23046875" style="1" customWidth="1"/>
    <col min="8198" max="8198" width="10.765625" style="1" customWidth="1"/>
    <col min="8199" max="8199" width="3" style="1" customWidth="1"/>
    <col min="8200" max="8200" width="9.765625" style="1" customWidth="1"/>
    <col min="8201" max="8435" width="8.765625" style="1"/>
    <col min="8436" max="8436" width="5" style="1" customWidth="1"/>
    <col min="8437" max="8437" width="3.3046875" style="1" customWidth="1"/>
    <col min="8438" max="8438" width="50.07421875" style="1" customWidth="1"/>
    <col min="8439" max="8439" width="1.765625" style="1" customWidth="1"/>
    <col min="8440" max="8440" width="11" style="1" customWidth="1"/>
    <col min="8441" max="8441" width="2.53515625" style="1" customWidth="1"/>
    <col min="8442" max="8442" width="9.765625" style="1" customWidth="1"/>
    <col min="8443" max="8443" width="2.23046875" style="1" customWidth="1"/>
    <col min="8444" max="8444" width="16.07421875" style="1" customWidth="1"/>
    <col min="8445" max="8445" width="1.84375" style="1" customWidth="1"/>
    <col min="8446" max="8446" width="12.4609375" style="1" customWidth="1"/>
    <col min="8447" max="8447" width="2.4609375" style="1" customWidth="1"/>
    <col min="8448" max="8448" width="12.53515625" style="1" customWidth="1"/>
    <col min="8449" max="8449" width="2.23046875" style="1" customWidth="1"/>
    <col min="8450" max="8450" width="11.84375" style="1" customWidth="1"/>
    <col min="8451" max="8451" width="2.765625" style="1" customWidth="1"/>
    <col min="8452" max="8452" width="10.765625" style="1" bestFit="1" customWidth="1"/>
    <col min="8453" max="8453" width="2.23046875" style="1" customWidth="1"/>
    <col min="8454" max="8454" width="10.765625" style="1" customWidth="1"/>
    <col min="8455" max="8455" width="3" style="1" customWidth="1"/>
    <col min="8456" max="8456" width="9.765625" style="1" customWidth="1"/>
    <col min="8457" max="8691" width="8.765625" style="1"/>
    <col min="8692" max="8692" width="5" style="1" customWidth="1"/>
    <col min="8693" max="8693" width="3.3046875" style="1" customWidth="1"/>
    <col min="8694" max="8694" width="50.07421875" style="1" customWidth="1"/>
    <col min="8695" max="8695" width="1.765625" style="1" customWidth="1"/>
    <col min="8696" max="8696" width="11" style="1" customWidth="1"/>
    <col min="8697" max="8697" width="2.53515625" style="1" customWidth="1"/>
    <col min="8698" max="8698" width="9.765625" style="1" customWidth="1"/>
    <col min="8699" max="8699" width="2.23046875" style="1" customWidth="1"/>
    <col min="8700" max="8700" width="16.07421875" style="1" customWidth="1"/>
    <col min="8701" max="8701" width="1.84375" style="1" customWidth="1"/>
    <col min="8702" max="8702" width="12.4609375" style="1" customWidth="1"/>
    <col min="8703" max="8703" width="2.4609375" style="1" customWidth="1"/>
    <col min="8704" max="8704" width="12.53515625" style="1" customWidth="1"/>
    <col min="8705" max="8705" width="2.23046875" style="1" customWidth="1"/>
    <col min="8706" max="8706" width="11.84375" style="1" customWidth="1"/>
    <col min="8707" max="8707" width="2.765625" style="1" customWidth="1"/>
    <col min="8708" max="8708" width="10.765625" style="1" bestFit="1" customWidth="1"/>
    <col min="8709" max="8709" width="2.23046875" style="1" customWidth="1"/>
    <col min="8710" max="8710" width="10.765625" style="1" customWidth="1"/>
    <col min="8711" max="8711" width="3" style="1" customWidth="1"/>
    <col min="8712" max="8712" width="9.765625" style="1" customWidth="1"/>
    <col min="8713" max="8947" width="8.765625" style="1"/>
    <col min="8948" max="8948" width="5" style="1" customWidth="1"/>
    <col min="8949" max="8949" width="3.3046875" style="1" customWidth="1"/>
    <col min="8950" max="8950" width="50.07421875" style="1" customWidth="1"/>
    <col min="8951" max="8951" width="1.765625" style="1" customWidth="1"/>
    <col min="8952" max="8952" width="11" style="1" customWidth="1"/>
    <col min="8953" max="8953" width="2.53515625" style="1" customWidth="1"/>
    <col min="8954" max="8954" width="9.765625" style="1" customWidth="1"/>
    <col min="8955" max="8955" width="2.23046875" style="1" customWidth="1"/>
    <col min="8956" max="8956" width="16.07421875" style="1" customWidth="1"/>
    <col min="8957" max="8957" width="1.84375" style="1" customWidth="1"/>
    <col min="8958" max="8958" width="12.4609375" style="1" customWidth="1"/>
    <col min="8959" max="8959" width="2.4609375" style="1" customWidth="1"/>
    <col min="8960" max="8960" width="12.53515625" style="1" customWidth="1"/>
    <col min="8961" max="8961" width="2.23046875" style="1" customWidth="1"/>
    <col min="8962" max="8962" width="11.84375" style="1" customWidth="1"/>
    <col min="8963" max="8963" width="2.765625" style="1" customWidth="1"/>
    <col min="8964" max="8964" width="10.765625" style="1" bestFit="1" customWidth="1"/>
    <col min="8965" max="8965" width="2.23046875" style="1" customWidth="1"/>
    <col min="8966" max="8966" width="10.765625" style="1" customWidth="1"/>
    <col min="8967" max="8967" width="3" style="1" customWidth="1"/>
    <col min="8968" max="8968" width="9.765625" style="1" customWidth="1"/>
    <col min="8969" max="9203" width="8.765625" style="1"/>
    <col min="9204" max="9204" width="5" style="1" customWidth="1"/>
    <col min="9205" max="9205" width="3.3046875" style="1" customWidth="1"/>
    <col min="9206" max="9206" width="50.07421875" style="1" customWidth="1"/>
    <col min="9207" max="9207" width="1.765625" style="1" customWidth="1"/>
    <col min="9208" max="9208" width="11" style="1" customWidth="1"/>
    <col min="9209" max="9209" width="2.53515625" style="1" customWidth="1"/>
    <col min="9210" max="9210" width="9.765625" style="1" customWidth="1"/>
    <col min="9211" max="9211" width="2.23046875" style="1" customWidth="1"/>
    <col min="9212" max="9212" width="16.07421875" style="1" customWidth="1"/>
    <col min="9213" max="9213" width="1.84375" style="1" customWidth="1"/>
    <col min="9214" max="9214" width="12.4609375" style="1" customWidth="1"/>
    <col min="9215" max="9215" width="2.4609375" style="1" customWidth="1"/>
    <col min="9216" max="9216" width="12.53515625" style="1" customWidth="1"/>
    <col min="9217" max="9217" width="2.23046875" style="1" customWidth="1"/>
    <col min="9218" max="9218" width="11.84375" style="1" customWidth="1"/>
    <col min="9219" max="9219" width="2.765625" style="1" customWidth="1"/>
    <col min="9220" max="9220" width="10.765625" style="1" bestFit="1" customWidth="1"/>
    <col min="9221" max="9221" width="2.23046875" style="1" customWidth="1"/>
    <col min="9222" max="9222" width="10.765625" style="1" customWidth="1"/>
    <col min="9223" max="9223" width="3" style="1" customWidth="1"/>
    <col min="9224" max="9224" width="9.765625" style="1" customWidth="1"/>
    <col min="9225" max="9459" width="8.765625" style="1"/>
    <col min="9460" max="9460" width="5" style="1" customWidth="1"/>
    <col min="9461" max="9461" width="3.3046875" style="1" customWidth="1"/>
    <col min="9462" max="9462" width="50.07421875" style="1" customWidth="1"/>
    <col min="9463" max="9463" width="1.765625" style="1" customWidth="1"/>
    <col min="9464" max="9464" width="11" style="1" customWidth="1"/>
    <col min="9465" max="9465" width="2.53515625" style="1" customWidth="1"/>
    <col min="9466" max="9466" width="9.765625" style="1" customWidth="1"/>
    <col min="9467" max="9467" width="2.23046875" style="1" customWidth="1"/>
    <col min="9468" max="9468" width="16.07421875" style="1" customWidth="1"/>
    <col min="9469" max="9469" width="1.84375" style="1" customWidth="1"/>
    <col min="9470" max="9470" width="12.4609375" style="1" customWidth="1"/>
    <col min="9471" max="9471" width="2.4609375" style="1" customWidth="1"/>
    <col min="9472" max="9472" width="12.53515625" style="1" customWidth="1"/>
    <col min="9473" max="9473" width="2.23046875" style="1" customWidth="1"/>
    <col min="9474" max="9474" width="11.84375" style="1" customWidth="1"/>
    <col min="9475" max="9475" width="2.765625" style="1" customWidth="1"/>
    <col min="9476" max="9476" width="10.765625" style="1" bestFit="1" customWidth="1"/>
    <col min="9477" max="9477" width="2.23046875" style="1" customWidth="1"/>
    <col min="9478" max="9478" width="10.765625" style="1" customWidth="1"/>
    <col min="9479" max="9479" width="3" style="1" customWidth="1"/>
    <col min="9480" max="9480" width="9.765625" style="1" customWidth="1"/>
    <col min="9481" max="9715" width="8.765625" style="1"/>
    <col min="9716" max="9716" width="5" style="1" customWidth="1"/>
    <col min="9717" max="9717" width="3.3046875" style="1" customWidth="1"/>
    <col min="9718" max="9718" width="50.07421875" style="1" customWidth="1"/>
    <col min="9719" max="9719" width="1.765625" style="1" customWidth="1"/>
    <col min="9720" max="9720" width="11" style="1" customWidth="1"/>
    <col min="9721" max="9721" width="2.53515625" style="1" customWidth="1"/>
    <col min="9722" max="9722" width="9.765625" style="1" customWidth="1"/>
    <col min="9723" max="9723" width="2.23046875" style="1" customWidth="1"/>
    <col min="9724" max="9724" width="16.07421875" style="1" customWidth="1"/>
    <col min="9725" max="9725" width="1.84375" style="1" customWidth="1"/>
    <col min="9726" max="9726" width="12.4609375" style="1" customWidth="1"/>
    <col min="9727" max="9727" width="2.4609375" style="1" customWidth="1"/>
    <col min="9728" max="9728" width="12.53515625" style="1" customWidth="1"/>
    <col min="9729" max="9729" width="2.23046875" style="1" customWidth="1"/>
    <col min="9730" max="9730" width="11.84375" style="1" customWidth="1"/>
    <col min="9731" max="9731" width="2.765625" style="1" customWidth="1"/>
    <col min="9732" max="9732" width="10.765625" style="1" bestFit="1" customWidth="1"/>
    <col min="9733" max="9733" width="2.23046875" style="1" customWidth="1"/>
    <col min="9734" max="9734" width="10.765625" style="1" customWidth="1"/>
    <col min="9735" max="9735" width="3" style="1" customWidth="1"/>
    <col min="9736" max="9736" width="9.765625" style="1" customWidth="1"/>
    <col min="9737" max="9971" width="8.765625" style="1"/>
    <col min="9972" max="9972" width="5" style="1" customWidth="1"/>
    <col min="9973" max="9973" width="3.3046875" style="1" customWidth="1"/>
    <col min="9974" max="9974" width="50.07421875" style="1" customWidth="1"/>
    <col min="9975" max="9975" width="1.765625" style="1" customWidth="1"/>
    <col min="9976" max="9976" width="11" style="1" customWidth="1"/>
    <col min="9977" max="9977" width="2.53515625" style="1" customWidth="1"/>
    <col min="9978" max="9978" width="9.765625" style="1" customWidth="1"/>
    <col min="9979" max="9979" width="2.23046875" style="1" customWidth="1"/>
    <col min="9980" max="9980" width="16.07421875" style="1" customWidth="1"/>
    <col min="9981" max="9981" width="1.84375" style="1" customWidth="1"/>
    <col min="9982" max="9982" width="12.4609375" style="1" customWidth="1"/>
    <col min="9983" max="9983" width="2.4609375" style="1" customWidth="1"/>
    <col min="9984" max="9984" width="12.53515625" style="1" customWidth="1"/>
    <col min="9985" max="9985" width="2.23046875" style="1" customWidth="1"/>
    <col min="9986" max="9986" width="11.84375" style="1" customWidth="1"/>
    <col min="9987" max="9987" width="2.765625" style="1" customWidth="1"/>
    <col min="9988" max="9988" width="10.765625" style="1" bestFit="1" customWidth="1"/>
    <col min="9989" max="9989" width="2.23046875" style="1" customWidth="1"/>
    <col min="9990" max="9990" width="10.765625" style="1" customWidth="1"/>
    <col min="9991" max="9991" width="3" style="1" customWidth="1"/>
    <col min="9992" max="9992" width="9.765625" style="1" customWidth="1"/>
    <col min="9993" max="10227" width="8.765625" style="1"/>
    <col min="10228" max="10228" width="5" style="1" customWidth="1"/>
    <col min="10229" max="10229" width="3.3046875" style="1" customWidth="1"/>
    <col min="10230" max="10230" width="50.07421875" style="1" customWidth="1"/>
    <col min="10231" max="10231" width="1.765625" style="1" customWidth="1"/>
    <col min="10232" max="10232" width="11" style="1" customWidth="1"/>
    <col min="10233" max="10233" width="2.53515625" style="1" customWidth="1"/>
    <col min="10234" max="10234" width="9.765625" style="1" customWidth="1"/>
    <col min="10235" max="10235" width="2.23046875" style="1" customWidth="1"/>
    <col min="10236" max="10236" width="16.07421875" style="1" customWidth="1"/>
    <col min="10237" max="10237" width="1.84375" style="1" customWidth="1"/>
    <col min="10238" max="10238" width="12.4609375" style="1" customWidth="1"/>
    <col min="10239" max="10239" width="2.4609375" style="1" customWidth="1"/>
    <col min="10240" max="10240" width="12.53515625" style="1" customWidth="1"/>
    <col min="10241" max="10241" width="2.23046875" style="1" customWidth="1"/>
    <col min="10242" max="10242" width="11.84375" style="1" customWidth="1"/>
    <col min="10243" max="10243" width="2.765625" style="1" customWidth="1"/>
    <col min="10244" max="10244" width="10.765625" style="1" bestFit="1" customWidth="1"/>
    <col min="10245" max="10245" width="2.23046875" style="1" customWidth="1"/>
    <col min="10246" max="10246" width="10.765625" style="1" customWidth="1"/>
    <col min="10247" max="10247" width="3" style="1" customWidth="1"/>
    <col min="10248" max="10248" width="9.765625" style="1" customWidth="1"/>
    <col min="10249" max="10483" width="8.765625" style="1"/>
    <col min="10484" max="10484" width="5" style="1" customWidth="1"/>
    <col min="10485" max="10485" width="3.3046875" style="1" customWidth="1"/>
    <col min="10486" max="10486" width="50.07421875" style="1" customWidth="1"/>
    <col min="10487" max="10487" width="1.765625" style="1" customWidth="1"/>
    <col min="10488" max="10488" width="11" style="1" customWidth="1"/>
    <col min="10489" max="10489" width="2.53515625" style="1" customWidth="1"/>
    <col min="10490" max="10490" width="9.765625" style="1" customWidth="1"/>
    <col min="10491" max="10491" width="2.23046875" style="1" customWidth="1"/>
    <col min="10492" max="10492" width="16.07421875" style="1" customWidth="1"/>
    <col min="10493" max="10493" width="1.84375" style="1" customWidth="1"/>
    <col min="10494" max="10494" width="12.4609375" style="1" customWidth="1"/>
    <col min="10495" max="10495" width="2.4609375" style="1" customWidth="1"/>
    <col min="10496" max="10496" width="12.53515625" style="1" customWidth="1"/>
    <col min="10497" max="10497" width="2.23046875" style="1" customWidth="1"/>
    <col min="10498" max="10498" width="11.84375" style="1" customWidth="1"/>
    <col min="10499" max="10499" width="2.765625" style="1" customWidth="1"/>
    <col min="10500" max="10500" width="10.765625" style="1" bestFit="1" customWidth="1"/>
    <col min="10501" max="10501" width="2.23046875" style="1" customWidth="1"/>
    <col min="10502" max="10502" width="10.765625" style="1" customWidth="1"/>
    <col min="10503" max="10503" width="3" style="1" customWidth="1"/>
    <col min="10504" max="10504" width="9.765625" style="1" customWidth="1"/>
    <col min="10505" max="10739" width="8.765625" style="1"/>
    <col min="10740" max="10740" width="5" style="1" customWidth="1"/>
    <col min="10741" max="10741" width="3.3046875" style="1" customWidth="1"/>
    <col min="10742" max="10742" width="50.07421875" style="1" customWidth="1"/>
    <col min="10743" max="10743" width="1.765625" style="1" customWidth="1"/>
    <col min="10744" max="10744" width="11" style="1" customWidth="1"/>
    <col min="10745" max="10745" width="2.53515625" style="1" customWidth="1"/>
    <col min="10746" max="10746" width="9.765625" style="1" customWidth="1"/>
    <col min="10747" max="10747" width="2.23046875" style="1" customWidth="1"/>
    <col min="10748" max="10748" width="16.07421875" style="1" customWidth="1"/>
    <col min="10749" max="10749" width="1.84375" style="1" customWidth="1"/>
    <col min="10750" max="10750" width="12.4609375" style="1" customWidth="1"/>
    <col min="10751" max="10751" width="2.4609375" style="1" customWidth="1"/>
    <col min="10752" max="10752" width="12.53515625" style="1" customWidth="1"/>
    <col min="10753" max="10753" width="2.23046875" style="1" customWidth="1"/>
    <col min="10754" max="10754" width="11.84375" style="1" customWidth="1"/>
    <col min="10755" max="10755" width="2.765625" style="1" customWidth="1"/>
    <col min="10756" max="10756" width="10.765625" style="1" bestFit="1" customWidth="1"/>
    <col min="10757" max="10757" width="2.23046875" style="1" customWidth="1"/>
    <col min="10758" max="10758" width="10.765625" style="1" customWidth="1"/>
    <col min="10759" max="10759" width="3" style="1" customWidth="1"/>
    <col min="10760" max="10760" width="9.765625" style="1" customWidth="1"/>
    <col min="10761" max="10995" width="8.765625" style="1"/>
    <col min="10996" max="10996" width="5" style="1" customWidth="1"/>
    <col min="10997" max="10997" width="3.3046875" style="1" customWidth="1"/>
    <col min="10998" max="10998" width="50.07421875" style="1" customWidth="1"/>
    <col min="10999" max="10999" width="1.765625" style="1" customWidth="1"/>
    <col min="11000" max="11000" width="11" style="1" customWidth="1"/>
    <col min="11001" max="11001" width="2.53515625" style="1" customWidth="1"/>
    <col min="11002" max="11002" width="9.765625" style="1" customWidth="1"/>
    <col min="11003" max="11003" width="2.23046875" style="1" customWidth="1"/>
    <col min="11004" max="11004" width="16.07421875" style="1" customWidth="1"/>
    <col min="11005" max="11005" width="1.84375" style="1" customWidth="1"/>
    <col min="11006" max="11006" width="12.4609375" style="1" customWidth="1"/>
    <col min="11007" max="11007" width="2.4609375" style="1" customWidth="1"/>
    <col min="11008" max="11008" width="12.53515625" style="1" customWidth="1"/>
    <col min="11009" max="11009" width="2.23046875" style="1" customWidth="1"/>
    <col min="11010" max="11010" width="11.84375" style="1" customWidth="1"/>
    <col min="11011" max="11011" width="2.765625" style="1" customWidth="1"/>
    <col min="11012" max="11012" width="10.765625" style="1" bestFit="1" customWidth="1"/>
    <col min="11013" max="11013" width="2.23046875" style="1" customWidth="1"/>
    <col min="11014" max="11014" width="10.765625" style="1" customWidth="1"/>
    <col min="11015" max="11015" width="3" style="1" customWidth="1"/>
    <col min="11016" max="11016" width="9.765625" style="1" customWidth="1"/>
    <col min="11017" max="11251" width="8.765625" style="1"/>
    <col min="11252" max="11252" width="5" style="1" customWidth="1"/>
    <col min="11253" max="11253" width="3.3046875" style="1" customWidth="1"/>
    <col min="11254" max="11254" width="50.07421875" style="1" customWidth="1"/>
    <col min="11255" max="11255" width="1.765625" style="1" customWidth="1"/>
    <col min="11256" max="11256" width="11" style="1" customWidth="1"/>
    <col min="11257" max="11257" width="2.53515625" style="1" customWidth="1"/>
    <col min="11258" max="11258" width="9.765625" style="1" customWidth="1"/>
    <col min="11259" max="11259" width="2.23046875" style="1" customWidth="1"/>
    <col min="11260" max="11260" width="16.07421875" style="1" customWidth="1"/>
    <col min="11261" max="11261" width="1.84375" style="1" customWidth="1"/>
    <col min="11262" max="11262" width="12.4609375" style="1" customWidth="1"/>
    <col min="11263" max="11263" width="2.4609375" style="1" customWidth="1"/>
    <col min="11264" max="11264" width="12.53515625" style="1" customWidth="1"/>
    <col min="11265" max="11265" width="2.23046875" style="1" customWidth="1"/>
    <col min="11266" max="11266" width="11.84375" style="1" customWidth="1"/>
    <col min="11267" max="11267" width="2.765625" style="1" customWidth="1"/>
    <col min="11268" max="11268" width="10.765625" style="1" bestFit="1" customWidth="1"/>
    <col min="11269" max="11269" width="2.23046875" style="1" customWidth="1"/>
    <col min="11270" max="11270" width="10.765625" style="1" customWidth="1"/>
    <col min="11271" max="11271" width="3" style="1" customWidth="1"/>
    <col min="11272" max="11272" width="9.765625" style="1" customWidth="1"/>
    <col min="11273" max="11507" width="8.765625" style="1"/>
    <col min="11508" max="11508" width="5" style="1" customWidth="1"/>
    <col min="11509" max="11509" width="3.3046875" style="1" customWidth="1"/>
    <col min="11510" max="11510" width="50.07421875" style="1" customWidth="1"/>
    <col min="11511" max="11511" width="1.765625" style="1" customWidth="1"/>
    <col min="11512" max="11512" width="11" style="1" customWidth="1"/>
    <col min="11513" max="11513" width="2.53515625" style="1" customWidth="1"/>
    <col min="11514" max="11514" width="9.765625" style="1" customWidth="1"/>
    <col min="11515" max="11515" width="2.23046875" style="1" customWidth="1"/>
    <col min="11516" max="11516" width="16.07421875" style="1" customWidth="1"/>
    <col min="11517" max="11517" width="1.84375" style="1" customWidth="1"/>
    <col min="11518" max="11518" width="12.4609375" style="1" customWidth="1"/>
    <col min="11519" max="11519" width="2.4609375" style="1" customWidth="1"/>
    <col min="11520" max="11520" width="12.53515625" style="1" customWidth="1"/>
    <col min="11521" max="11521" width="2.23046875" style="1" customWidth="1"/>
    <col min="11522" max="11522" width="11.84375" style="1" customWidth="1"/>
    <col min="11523" max="11523" width="2.765625" style="1" customWidth="1"/>
    <col min="11524" max="11524" width="10.765625" style="1" bestFit="1" customWidth="1"/>
    <col min="11525" max="11525" width="2.23046875" style="1" customWidth="1"/>
    <col min="11526" max="11526" width="10.765625" style="1" customWidth="1"/>
    <col min="11527" max="11527" width="3" style="1" customWidth="1"/>
    <col min="11528" max="11528" width="9.765625" style="1" customWidth="1"/>
    <col min="11529" max="11763" width="8.765625" style="1"/>
    <col min="11764" max="11764" width="5" style="1" customWidth="1"/>
    <col min="11765" max="11765" width="3.3046875" style="1" customWidth="1"/>
    <col min="11766" max="11766" width="50.07421875" style="1" customWidth="1"/>
    <col min="11767" max="11767" width="1.765625" style="1" customWidth="1"/>
    <col min="11768" max="11768" width="11" style="1" customWidth="1"/>
    <col min="11769" max="11769" width="2.53515625" style="1" customWidth="1"/>
    <col min="11770" max="11770" width="9.765625" style="1" customWidth="1"/>
    <col min="11771" max="11771" width="2.23046875" style="1" customWidth="1"/>
    <col min="11772" max="11772" width="16.07421875" style="1" customWidth="1"/>
    <col min="11773" max="11773" width="1.84375" style="1" customWidth="1"/>
    <col min="11774" max="11774" width="12.4609375" style="1" customWidth="1"/>
    <col min="11775" max="11775" width="2.4609375" style="1" customWidth="1"/>
    <col min="11776" max="11776" width="12.53515625" style="1" customWidth="1"/>
    <col min="11777" max="11777" width="2.23046875" style="1" customWidth="1"/>
    <col min="11778" max="11778" width="11.84375" style="1" customWidth="1"/>
    <col min="11779" max="11779" width="2.765625" style="1" customWidth="1"/>
    <col min="11780" max="11780" width="10.765625" style="1" bestFit="1" customWidth="1"/>
    <col min="11781" max="11781" width="2.23046875" style="1" customWidth="1"/>
    <col min="11782" max="11782" width="10.765625" style="1" customWidth="1"/>
    <col min="11783" max="11783" width="3" style="1" customWidth="1"/>
    <col min="11784" max="11784" width="9.765625" style="1" customWidth="1"/>
    <col min="11785" max="12019" width="8.765625" style="1"/>
    <col min="12020" max="12020" width="5" style="1" customWidth="1"/>
    <col min="12021" max="12021" width="3.3046875" style="1" customWidth="1"/>
    <col min="12022" max="12022" width="50.07421875" style="1" customWidth="1"/>
    <col min="12023" max="12023" width="1.765625" style="1" customWidth="1"/>
    <col min="12024" max="12024" width="11" style="1" customWidth="1"/>
    <col min="12025" max="12025" width="2.53515625" style="1" customWidth="1"/>
    <col min="12026" max="12026" width="9.765625" style="1" customWidth="1"/>
    <col min="12027" max="12027" width="2.23046875" style="1" customWidth="1"/>
    <col min="12028" max="12028" width="16.07421875" style="1" customWidth="1"/>
    <col min="12029" max="12029" width="1.84375" style="1" customWidth="1"/>
    <col min="12030" max="12030" width="12.4609375" style="1" customWidth="1"/>
    <col min="12031" max="12031" width="2.4609375" style="1" customWidth="1"/>
    <col min="12032" max="12032" width="12.53515625" style="1" customWidth="1"/>
    <col min="12033" max="12033" width="2.23046875" style="1" customWidth="1"/>
    <col min="12034" max="12034" width="11.84375" style="1" customWidth="1"/>
    <col min="12035" max="12035" width="2.765625" style="1" customWidth="1"/>
    <col min="12036" max="12036" width="10.765625" style="1" bestFit="1" customWidth="1"/>
    <col min="12037" max="12037" width="2.23046875" style="1" customWidth="1"/>
    <col min="12038" max="12038" width="10.765625" style="1" customWidth="1"/>
    <col min="12039" max="12039" width="3" style="1" customWidth="1"/>
    <col min="12040" max="12040" width="9.765625" style="1" customWidth="1"/>
    <col min="12041" max="12275" width="8.765625" style="1"/>
    <col min="12276" max="12276" width="5" style="1" customWidth="1"/>
    <col min="12277" max="12277" width="3.3046875" style="1" customWidth="1"/>
    <col min="12278" max="12278" width="50.07421875" style="1" customWidth="1"/>
    <col min="12279" max="12279" width="1.765625" style="1" customWidth="1"/>
    <col min="12280" max="12280" width="11" style="1" customWidth="1"/>
    <col min="12281" max="12281" width="2.53515625" style="1" customWidth="1"/>
    <col min="12282" max="12282" width="9.765625" style="1" customWidth="1"/>
    <col min="12283" max="12283" width="2.23046875" style="1" customWidth="1"/>
    <col min="12284" max="12284" width="16.07421875" style="1" customWidth="1"/>
    <col min="12285" max="12285" width="1.84375" style="1" customWidth="1"/>
    <col min="12286" max="12286" width="12.4609375" style="1" customWidth="1"/>
    <col min="12287" max="12287" width="2.4609375" style="1" customWidth="1"/>
    <col min="12288" max="12288" width="12.53515625" style="1" customWidth="1"/>
    <col min="12289" max="12289" width="2.23046875" style="1" customWidth="1"/>
    <col min="12290" max="12290" width="11.84375" style="1" customWidth="1"/>
    <col min="12291" max="12291" width="2.765625" style="1" customWidth="1"/>
    <col min="12292" max="12292" width="10.765625" style="1" bestFit="1" customWidth="1"/>
    <col min="12293" max="12293" width="2.23046875" style="1" customWidth="1"/>
    <col min="12294" max="12294" width="10.765625" style="1" customWidth="1"/>
    <col min="12295" max="12295" width="3" style="1" customWidth="1"/>
    <col min="12296" max="12296" width="9.765625" style="1" customWidth="1"/>
    <col min="12297" max="12531" width="8.765625" style="1"/>
    <col min="12532" max="12532" width="5" style="1" customWidth="1"/>
    <col min="12533" max="12533" width="3.3046875" style="1" customWidth="1"/>
    <col min="12534" max="12534" width="50.07421875" style="1" customWidth="1"/>
    <col min="12535" max="12535" width="1.765625" style="1" customWidth="1"/>
    <col min="12536" max="12536" width="11" style="1" customWidth="1"/>
    <col min="12537" max="12537" width="2.53515625" style="1" customWidth="1"/>
    <col min="12538" max="12538" width="9.765625" style="1" customWidth="1"/>
    <col min="12539" max="12539" width="2.23046875" style="1" customWidth="1"/>
    <col min="12540" max="12540" width="16.07421875" style="1" customWidth="1"/>
    <col min="12541" max="12541" width="1.84375" style="1" customWidth="1"/>
    <col min="12542" max="12542" width="12.4609375" style="1" customWidth="1"/>
    <col min="12543" max="12543" width="2.4609375" style="1" customWidth="1"/>
    <col min="12544" max="12544" width="12.53515625" style="1" customWidth="1"/>
    <col min="12545" max="12545" width="2.23046875" style="1" customWidth="1"/>
    <col min="12546" max="12546" width="11.84375" style="1" customWidth="1"/>
    <col min="12547" max="12547" width="2.765625" style="1" customWidth="1"/>
    <col min="12548" max="12548" width="10.765625" style="1" bestFit="1" customWidth="1"/>
    <col min="12549" max="12549" width="2.23046875" style="1" customWidth="1"/>
    <col min="12550" max="12550" width="10.765625" style="1" customWidth="1"/>
    <col min="12551" max="12551" width="3" style="1" customWidth="1"/>
    <col min="12552" max="12552" width="9.765625" style="1" customWidth="1"/>
    <col min="12553" max="12787" width="8.765625" style="1"/>
    <col min="12788" max="12788" width="5" style="1" customWidth="1"/>
    <col min="12789" max="12789" width="3.3046875" style="1" customWidth="1"/>
    <col min="12790" max="12790" width="50.07421875" style="1" customWidth="1"/>
    <col min="12791" max="12791" width="1.765625" style="1" customWidth="1"/>
    <col min="12792" max="12792" width="11" style="1" customWidth="1"/>
    <col min="12793" max="12793" width="2.53515625" style="1" customWidth="1"/>
    <col min="12794" max="12794" width="9.765625" style="1" customWidth="1"/>
    <col min="12795" max="12795" width="2.23046875" style="1" customWidth="1"/>
    <col min="12796" max="12796" width="16.07421875" style="1" customWidth="1"/>
    <col min="12797" max="12797" width="1.84375" style="1" customWidth="1"/>
    <col min="12798" max="12798" width="12.4609375" style="1" customWidth="1"/>
    <col min="12799" max="12799" width="2.4609375" style="1" customWidth="1"/>
    <col min="12800" max="12800" width="12.53515625" style="1" customWidth="1"/>
    <col min="12801" max="12801" width="2.23046875" style="1" customWidth="1"/>
    <col min="12802" max="12802" width="11.84375" style="1" customWidth="1"/>
    <col min="12803" max="12803" width="2.765625" style="1" customWidth="1"/>
    <col min="12804" max="12804" width="10.765625" style="1" bestFit="1" customWidth="1"/>
    <col min="12805" max="12805" width="2.23046875" style="1" customWidth="1"/>
    <col min="12806" max="12806" width="10.765625" style="1" customWidth="1"/>
    <col min="12807" max="12807" width="3" style="1" customWidth="1"/>
    <col min="12808" max="12808" width="9.765625" style="1" customWidth="1"/>
    <col min="12809" max="13043" width="8.765625" style="1"/>
    <col min="13044" max="13044" width="5" style="1" customWidth="1"/>
    <col min="13045" max="13045" width="3.3046875" style="1" customWidth="1"/>
    <col min="13046" max="13046" width="50.07421875" style="1" customWidth="1"/>
    <col min="13047" max="13047" width="1.765625" style="1" customWidth="1"/>
    <col min="13048" max="13048" width="11" style="1" customWidth="1"/>
    <col min="13049" max="13049" width="2.53515625" style="1" customWidth="1"/>
    <col min="13050" max="13050" width="9.765625" style="1" customWidth="1"/>
    <col min="13051" max="13051" width="2.23046875" style="1" customWidth="1"/>
    <col min="13052" max="13052" width="16.07421875" style="1" customWidth="1"/>
    <col min="13053" max="13053" width="1.84375" style="1" customWidth="1"/>
    <col min="13054" max="13054" width="12.4609375" style="1" customWidth="1"/>
    <col min="13055" max="13055" width="2.4609375" style="1" customWidth="1"/>
    <col min="13056" max="13056" width="12.53515625" style="1" customWidth="1"/>
    <col min="13057" max="13057" width="2.23046875" style="1" customWidth="1"/>
    <col min="13058" max="13058" width="11.84375" style="1" customWidth="1"/>
    <col min="13059" max="13059" width="2.765625" style="1" customWidth="1"/>
    <col min="13060" max="13060" width="10.765625" style="1" bestFit="1" customWidth="1"/>
    <col min="13061" max="13061" width="2.23046875" style="1" customWidth="1"/>
    <col min="13062" max="13062" width="10.765625" style="1" customWidth="1"/>
    <col min="13063" max="13063" width="3" style="1" customWidth="1"/>
    <col min="13064" max="13064" width="9.765625" style="1" customWidth="1"/>
    <col min="13065" max="13299" width="8.765625" style="1"/>
    <col min="13300" max="13300" width="5" style="1" customWidth="1"/>
    <col min="13301" max="13301" width="3.3046875" style="1" customWidth="1"/>
    <col min="13302" max="13302" width="50.07421875" style="1" customWidth="1"/>
    <col min="13303" max="13303" width="1.765625" style="1" customWidth="1"/>
    <col min="13304" max="13304" width="11" style="1" customWidth="1"/>
    <col min="13305" max="13305" width="2.53515625" style="1" customWidth="1"/>
    <col min="13306" max="13306" width="9.765625" style="1" customWidth="1"/>
    <col min="13307" max="13307" width="2.23046875" style="1" customWidth="1"/>
    <col min="13308" max="13308" width="16.07421875" style="1" customWidth="1"/>
    <col min="13309" max="13309" width="1.84375" style="1" customWidth="1"/>
    <col min="13310" max="13310" width="12.4609375" style="1" customWidth="1"/>
    <col min="13311" max="13311" width="2.4609375" style="1" customWidth="1"/>
    <col min="13312" max="13312" width="12.53515625" style="1" customWidth="1"/>
    <col min="13313" max="13313" width="2.23046875" style="1" customWidth="1"/>
    <col min="13314" max="13314" width="11.84375" style="1" customWidth="1"/>
    <col min="13315" max="13315" width="2.765625" style="1" customWidth="1"/>
    <col min="13316" max="13316" width="10.765625" style="1" bestFit="1" customWidth="1"/>
    <col min="13317" max="13317" width="2.23046875" style="1" customWidth="1"/>
    <col min="13318" max="13318" width="10.765625" style="1" customWidth="1"/>
    <col min="13319" max="13319" width="3" style="1" customWidth="1"/>
    <col min="13320" max="13320" width="9.765625" style="1" customWidth="1"/>
    <col min="13321" max="13555" width="8.765625" style="1"/>
    <col min="13556" max="13556" width="5" style="1" customWidth="1"/>
    <col min="13557" max="13557" width="3.3046875" style="1" customWidth="1"/>
    <col min="13558" max="13558" width="50.07421875" style="1" customWidth="1"/>
    <col min="13559" max="13559" width="1.765625" style="1" customWidth="1"/>
    <col min="13560" max="13560" width="11" style="1" customWidth="1"/>
    <col min="13561" max="13561" width="2.53515625" style="1" customWidth="1"/>
    <col min="13562" max="13562" width="9.765625" style="1" customWidth="1"/>
    <col min="13563" max="13563" width="2.23046875" style="1" customWidth="1"/>
    <col min="13564" max="13564" width="16.07421875" style="1" customWidth="1"/>
    <col min="13565" max="13565" width="1.84375" style="1" customWidth="1"/>
    <col min="13566" max="13566" width="12.4609375" style="1" customWidth="1"/>
    <col min="13567" max="13567" width="2.4609375" style="1" customWidth="1"/>
    <col min="13568" max="13568" width="12.53515625" style="1" customWidth="1"/>
    <col min="13569" max="13569" width="2.23046875" style="1" customWidth="1"/>
    <col min="13570" max="13570" width="11.84375" style="1" customWidth="1"/>
    <col min="13571" max="13571" width="2.765625" style="1" customWidth="1"/>
    <col min="13572" max="13572" width="10.765625" style="1" bestFit="1" customWidth="1"/>
    <col min="13573" max="13573" width="2.23046875" style="1" customWidth="1"/>
    <col min="13574" max="13574" width="10.765625" style="1" customWidth="1"/>
    <col min="13575" max="13575" width="3" style="1" customWidth="1"/>
    <col min="13576" max="13576" width="9.765625" style="1" customWidth="1"/>
    <col min="13577" max="13811" width="8.765625" style="1"/>
    <col min="13812" max="13812" width="5" style="1" customWidth="1"/>
    <col min="13813" max="13813" width="3.3046875" style="1" customWidth="1"/>
    <col min="13814" max="13814" width="50.07421875" style="1" customWidth="1"/>
    <col min="13815" max="13815" width="1.765625" style="1" customWidth="1"/>
    <col min="13816" max="13816" width="11" style="1" customWidth="1"/>
    <col min="13817" max="13817" width="2.53515625" style="1" customWidth="1"/>
    <col min="13818" max="13818" width="9.765625" style="1" customWidth="1"/>
    <col min="13819" max="13819" width="2.23046875" style="1" customWidth="1"/>
    <col min="13820" max="13820" width="16.07421875" style="1" customWidth="1"/>
    <col min="13821" max="13821" width="1.84375" style="1" customWidth="1"/>
    <col min="13822" max="13822" width="12.4609375" style="1" customWidth="1"/>
    <col min="13823" max="13823" width="2.4609375" style="1" customWidth="1"/>
    <col min="13824" max="13824" width="12.53515625" style="1" customWidth="1"/>
    <col min="13825" max="13825" width="2.23046875" style="1" customWidth="1"/>
    <col min="13826" max="13826" width="11.84375" style="1" customWidth="1"/>
    <col min="13827" max="13827" width="2.765625" style="1" customWidth="1"/>
    <col min="13828" max="13828" width="10.765625" style="1" bestFit="1" customWidth="1"/>
    <col min="13829" max="13829" width="2.23046875" style="1" customWidth="1"/>
    <col min="13830" max="13830" width="10.765625" style="1" customWidth="1"/>
    <col min="13831" max="13831" width="3" style="1" customWidth="1"/>
    <col min="13832" max="13832" width="9.765625" style="1" customWidth="1"/>
    <col min="13833" max="14067" width="8.765625" style="1"/>
    <col min="14068" max="14068" width="5" style="1" customWidth="1"/>
    <col min="14069" max="14069" width="3.3046875" style="1" customWidth="1"/>
    <col min="14070" max="14070" width="50.07421875" style="1" customWidth="1"/>
    <col min="14071" max="14071" width="1.765625" style="1" customWidth="1"/>
    <col min="14072" max="14072" width="11" style="1" customWidth="1"/>
    <col min="14073" max="14073" width="2.53515625" style="1" customWidth="1"/>
    <col min="14074" max="14074" width="9.765625" style="1" customWidth="1"/>
    <col min="14075" max="14075" width="2.23046875" style="1" customWidth="1"/>
    <col min="14076" max="14076" width="16.07421875" style="1" customWidth="1"/>
    <col min="14077" max="14077" width="1.84375" style="1" customWidth="1"/>
    <col min="14078" max="14078" width="12.4609375" style="1" customWidth="1"/>
    <col min="14079" max="14079" width="2.4609375" style="1" customWidth="1"/>
    <col min="14080" max="14080" width="12.53515625" style="1" customWidth="1"/>
    <col min="14081" max="14081" width="2.23046875" style="1" customWidth="1"/>
    <col min="14082" max="14082" width="11.84375" style="1" customWidth="1"/>
    <col min="14083" max="14083" width="2.765625" style="1" customWidth="1"/>
    <col min="14084" max="14084" width="10.765625" style="1" bestFit="1" customWidth="1"/>
    <col min="14085" max="14085" width="2.23046875" style="1" customWidth="1"/>
    <col min="14086" max="14086" width="10.765625" style="1" customWidth="1"/>
    <col min="14087" max="14087" width="3" style="1" customWidth="1"/>
    <col min="14088" max="14088" width="9.765625" style="1" customWidth="1"/>
    <col min="14089" max="14323" width="8.765625" style="1"/>
    <col min="14324" max="14324" width="5" style="1" customWidth="1"/>
    <col min="14325" max="14325" width="3.3046875" style="1" customWidth="1"/>
    <col min="14326" max="14326" width="50.07421875" style="1" customWidth="1"/>
    <col min="14327" max="14327" width="1.765625" style="1" customWidth="1"/>
    <col min="14328" max="14328" width="11" style="1" customWidth="1"/>
    <col min="14329" max="14329" width="2.53515625" style="1" customWidth="1"/>
    <col min="14330" max="14330" width="9.765625" style="1" customWidth="1"/>
    <col min="14331" max="14331" width="2.23046875" style="1" customWidth="1"/>
    <col min="14332" max="14332" width="16.07421875" style="1" customWidth="1"/>
    <col min="14333" max="14333" width="1.84375" style="1" customWidth="1"/>
    <col min="14334" max="14334" width="12.4609375" style="1" customWidth="1"/>
    <col min="14335" max="14335" width="2.4609375" style="1" customWidth="1"/>
    <col min="14336" max="14336" width="12.53515625" style="1" customWidth="1"/>
    <col min="14337" max="14337" width="2.23046875" style="1" customWidth="1"/>
    <col min="14338" max="14338" width="11.84375" style="1" customWidth="1"/>
    <col min="14339" max="14339" width="2.765625" style="1" customWidth="1"/>
    <col min="14340" max="14340" width="10.765625" style="1" bestFit="1" customWidth="1"/>
    <col min="14341" max="14341" width="2.23046875" style="1" customWidth="1"/>
    <col min="14342" max="14342" width="10.765625" style="1" customWidth="1"/>
    <col min="14343" max="14343" width="3" style="1" customWidth="1"/>
    <col min="14344" max="14344" width="9.765625" style="1" customWidth="1"/>
    <col min="14345" max="14579" width="8.765625" style="1"/>
    <col min="14580" max="14580" width="5" style="1" customWidth="1"/>
    <col min="14581" max="14581" width="3.3046875" style="1" customWidth="1"/>
    <col min="14582" max="14582" width="50.07421875" style="1" customWidth="1"/>
    <col min="14583" max="14583" width="1.765625" style="1" customWidth="1"/>
    <col min="14584" max="14584" width="11" style="1" customWidth="1"/>
    <col min="14585" max="14585" width="2.53515625" style="1" customWidth="1"/>
    <col min="14586" max="14586" width="9.765625" style="1" customWidth="1"/>
    <col min="14587" max="14587" width="2.23046875" style="1" customWidth="1"/>
    <col min="14588" max="14588" width="16.07421875" style="1" customWidth="1"/>
    <col min="14589" max="14589" width="1.84375" style="1" customWidth="1"/>
    <col min="14590" max="14590" width="12.4609375" style="1" customWidth="1"/>
    <col min="14591" max="14591" width="2.4609375" style="1" customWidth="1"/>
    <col min="14592" max="14592" width="12.53515625" style="1" customWidth="1"/>
    <col min="14593" max="14593" width="2.23046875" style="1" customWidth="1"/>
    <col min="14594" max="14594" width="11.84375" style="1" customWidth="1"/>
    <col min="14595" max="14595" width="2.765625" style="1" customWidth="1"/>
    <col min="14596" max="14596" width="10.765625" style="1" bestFit="1" customWidth="1"/>
    <col min="14597" max="14597" width="2.23046875" style="1" customWidth="1"/>
    <col min="14598" max="14598" width="10.765625" style="1" customWidth="1"/>
    <col min="14599" max="14599" width="3" style="1" customWidth="1"/>
    <col min="14600" max="14600" width="9.765625" style="1" customWidth="1"/>
    <col min="14601" max="14835" width="8.765625" style="1"/>
    <col min="14836" max="14836" width="5" style="1" customWidth="1"/>
    <col min="14837" max="14837" width="3.3046875" style="1" customWidth="1"/>
    <col min="14838" max="14838" width="50.07421875" style="1" customWidth="1"/>
    <col min="14839" max="14839" width="1.765625" style="1" customWidth="1"/>
    <col min="14840" max="14840" width="11" style="1" customWidth="1"/>
    <col min="14841" max="14841" width="2.53515625" style="1" customWidth="1"/>
    <col min="14842" max="14842" width="9.765625" style="1" customWidth="1"/>
    <col min="14843" max="14843" width="2.23046875" style="1" customWidth="1"/>
    <col min="14844" max="14844" width="16.07421875" style="1" customWidth="1"/>
    <col min="14845" max="14845" width="1.84375" style="1" customWidth="1"/>
    <col min="14846" max="14846" width="12.4609375" style="1" customWidth="1"/>
    <col min="14847" max="14847" width="2.4609375" style="1" customWidth="1"/>
    <col min="14848" max="14848" width="12.53515625" style="1" customWidth="1"/>
    <col min="14849" max="14849" width="2.23046875" style="1" customWidth="1"/>
    <col min="14850" max="14850" width="11.84375" style="1" customWidth="1"/>
    <col min="14851" max="14851" width="2.765625" style="1" customWidth="1"/>
    <col min="14852" max="14852" width="10.765625" style="1" bestFit="1" customWidth="1"/>
    <col min="14853" max="14853" width="2.23046875" style="1" customWidth="1"/>
    <col min="14854" max="14854" width="10.765625" style="1" customWidth="1"/>
    <col min="14855" max="14855" width="3" style="1" customWidth="1"/>
    <col min="14856" max="14856" width="9.765625" style="1" customWidth="1"/>
    <col min="14857" max="15091" width="8.765625" style="1"/>
    <col min="15092" max="15092" width="5" style="1" customWidth="1"/>
    <col min="15093" max="15093" width="3.3046875" style="1" customWidth="1"/>
    <col min="15094" max="15094" width="50.07421875" style="1" customWidth="1"/>
    <col min="15095" max="15095" width="1.765625" style="1" customWidth="1"/>
    <col min="15096" max="15096" width="11" style="1" customWidth="1"/>
    <col min="15097" max="15097" width="2.53515625" style="1" customWidth="1"/>
    <col min="15098" max="15098" width="9.765625" style="1" customWidth="1"/>
    <col min="15099" max="15099" width="2.23046875" style="1" customWidth="1"/>
    <col min="15100" max="15100" width="16.07421875" style="1" customWidth="1"/>
    <col min="15101" max="15101" width="1.84375" style="1" customWidth="1"/>
    <col min="15102" max="15102" width="12.4609375" style="1" customWidth="1"/>
    <col min="15103" max="15103" width="2.4609375" style="1" customWidth="1"/>
    <col min="15104" max="15104" width="12.53515625" style="1" customWidth="1"/>
    <col min="15105" max="15105" width="2.23046875" style="1" customWidth="1"/>
    <col min="15106" max="15106" width="11.84375" style="1" customWidth="1"/>
    <col min="15107" max="15107" width="2.765625" style="1" customWidth="1"/>
    <col min="15108" max="15108" width="10.765625" style="1" bestFit="1" customWidth="1"/>
    <col min="15109" max="15109" width="2.23046875" style="1" customWidth="1"/>
    <col min="15110" max="15110" width="10.765625" style="1" customWidth="1"/>
    <col min="15111" max="15111" width="3" style="1" customWidth="1"/>
    <col min="15112" max="15112" width="9.765625" style="1" customWidth="1"/>
    <col min="15113" max="15347" width="8.765625" style="1"/>
    <col min="15348" max="15348" width="5" style="1" customWidth="1"/>
    <col min="15349" max="15349" width="3.3046875" style="1" customWidth="1"/>
    <col min="15350" max="15350" width="50.07421875" style="1" customWidth="1"/>
    <col min="15351" max="15351" width="1.765625" style="1" customWidth="1"/>
    <col min="15352" max="15352" width="11" style="1" customWidth="1"/>
    <col min="15353" max="15353" width="2.53515625" style="1" customWidth="1"/>
    <col min="15354" max="15354" width="9.765625" style="1" customWidth="1"/>
    <col min="15355" max="15355" width="2.23046875" style="1" customWidth="1"/>
    <col min="15356" max="15356" width="16.07421875" style="1" customWidth="1"/>
    <col min="15357" max="15357" width="1.84375" style="1" customWidth="1"/>
    <col min="15358" max="15358" width="12.4609375" style="1" customWidth="1"/>
    <col min="15359" max="15359" width="2.4609375" style="1" customWidth="1"/>
    <col min="15360" max="15360" width="12.53515625" style="1" customWidth="1"/>
    <col min="15361" max="15361" width="2.23046875" style="1" customWidth="1"/>
    <col min="15362" max="15362" width="11.84375" style="1" customWidth="1"/>
    <col min="15363" max="15363" width="2.765625" style="1" customWidth="1"/>
    <col min="15364" max="15364" width="10.765625" style="1" bestFit="1" customWidth="1"/>
    <col min="15365" max="15365" width="2.23046875" style="1" customWidth="1"/>
    <col min="15366" max="15366" width="10.765625" style="1" customWidth="1"/>
    <col min="15367" max="15367" width="3" style="1" customWidth="1"/>
    <col min="15368" max="15368" width="9.765625" style="1" customWidth="1"/>
    <col min="15369" max="15603" width="8.765625" style="1"/>
    <col min="15604" max="15604" width="5" style="1" customWidth="1"/>
    <col min="15605" max="15605" width="3.3046875" style="1" customWidth="1"/>
    <col min="15606" max="15606" width="50.07421875" style="1" customWidth="1"/>
    <col min="15607" max="15607" width="1.765625" style="1" customWidth="1"/>
    <col min="15608" max="15608" width="11" style="1" customWidth="1"/>
    <col min="15609" max="15609" width="2.53515625" style="1" customWidth="1"/>
    <col min="15610" max="15610" width="9.765625" style="1" customWidth="1"/>
    <col min="15611" max="15611" width="2.23046875" style="1" customWidth="1"/>
    <col min="15612" max="15612" width="16.07421875" style="1" customWidth="1"/>
    <col min="15613" max="15613" width="1.84375" style="1" customWidth="1"/>
    <col min="15614" max="15614" width="12.4609375" style="1" customWidth="1"/>
    <col min="15615" max="15615" width="2.4609375" style="1" customWidth="1"/>
    <col min="15616" max="15616" width="12.53515625" style="1" customWidth="1"/>
    <col min="15617" max="15617" width="2.23046875" style="1" customWidth="1"/>
    <col min="15618" max="15618" width="11.84375" style="1" customWidth="1"/>
    <col min="15619" max="15619" width="2.765625" style="1" customWidth="1"/>
    <col min="15620" max="15620" width="10.765625" style="1" bestFit="1" customWidth="1"/>
    <col min="15621" max="15621" width="2.23046875" style="1" customWidth="1"/>
    <col min="15622" max="15622" width="10.765625" style="1" customWidth="1"/>
    <col min="15623" max="15623" width="3" style="1" customWidth="1"/>
    <col min="15624" max="15624" width="9.765625" style="1" customWidth="1"/>
    <col min="15625" max="15859" width="8.765625" style="1"/>
    <col min="15860" max="15860" width="5" style="1" customWidth="1"/>
    <col min="15861" max="15861" width="3.3046875" style="1" customWidth="1"/>
    <col min="15862" max="15862" width="50.07421875" style="1" customWidth="1"/>
    <col min="15863" max="15863" width="1.765625" style="1" customWidth="1"/>
    <col min="15864" max="15864" width="11" style="1" customWidth="1"/>
    <col min="15865" max="15865" width="2.53515625" style="1" customWidth="1"/>
    <col min="15866" max="15866" width="9.765625" style="1" customWidth="1"/>
    <col min="15867" max="15867" width="2.23046875" style="1" customWidth="1"/>
    <col min="15868" max="15868" width="16.07421875" style="1" customWidth="1"/>
    <col min="15869" max="15869" width="1.84375" style="1" customWidth="1"/>
    <col min="15870" max="15870" width="12.4609375" style="1" customWidth="1"/>
    <col min="15871" max="15871" width="2.4609375" style="1" customWidth="1"/>
    <col min="15872" max="15872" width="12.53515625" style="1" customWidth="1"/>
    <col min="15873" max="15873" width="2.23046875" style="1" customWidth="1"/>
    <col min="15874" max="15874" width="11.84375" style="1" customWidth="1"/>
    <col min="15875" max="15875" width="2.765625" style="1" customWidth="1"/>
    <col min="15876" max="15876" width="10.765625" style="1" bestFit="1" customWidth="1"/>
    <col min="15877" max="15877" width="2.23046875" style="1" customWidth="1"/>
    <col min="15878" max="15878" width="10.765625" style="1" customWidth="1"/>
    <col min="15879" max="15879" width="3" style="1" customWidth="1"/>
    <col min="15880" max="15880" width="9.765625" style="1" customWidth="1"/>
    <col min="15881" max="16115" width="8.765625" style="1"/>
    <col min="16116" max="16116" width="5" style="1" customWidth="1"/>
    <col min="16117" max="16117" width="3.3046875" style="1" customWidth="1"/>
    <col min="16118" max="16118" width="50.07421875" style="1" customWidth="1"/>
    <col min="16119" max="16119" width="1.765625" style="1" customWidth="1"/>
    <col min="16120" max="16120" width="11" style="1" customWidth="1"/>
    <col min="16121" max="16121" width="2.53515625" style="1" customWidth="1"/>
    <col min="16122" max="16122" width="9.765625" style="1" customWidth="1"/>
    <col min="16123" max="16123" width="2.23046875" style="1" customWidth="1"/>
    <col min="16124" max="16124" width="16.07421875" style="1" customWidth="1"/>
    <col min="16125" max="16125" width="1.84375" style="1" customWidth="1"/>
    <col min="16126" max="16126" width="12.4609375" style="1" customWidth="1"/>
    <col min="16127" max="16127" width="2.4609375" style="1" customWidth="1"/>
    <col min="16128" max="16128" width="12.53515625" style="1" customWidth="1"/>
    <col min="16129" max="16129" width="2.23046875" style="1" customWidth="1"/>
    <col min="16130" max="16130" width="11.84375" style="1" customWidth="1"/>
    <col min="16131" max="16131" width="2.765625" style="1" customWidth="1"/>
    <col min="16132" max="16132" width="10.765625" style="1" bestFit="1" customWidth="1"/>
    <col min="16133" max="16133" width="2.23046875" style="1" customWidth="1"/>
    <col min="16134" max="16134" width="10.765625" style="1" customWidth="1"/>
    <col min="16135" max="16135" width="3" style="1" customWidth="1"/>
    <col min="16136" max="16136" width="9.765625" style="1" customWidth="1"/>
    <col min="16137" max="16384" width="8.765625" style="1"/>
  </cols>
  <sheetData>
    <row r="1" spans="1:32" ht="15" customHeight="1" x14ac:dyDescent="0.3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2" ht="15" customHeight="1" x14ac:dyDescent="0.3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</row>
    <row r="3" spans="1:32" ht="15" customHeight="1" x14ac:dyDescent="0.35">
      <c r="A3" s="35" t="s">
        <v>77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</row>
    <row r="4" spans="1:32" ht="15" customHeight="1" x14ac:dyDescent="0.35">
      <c r="A4" s="35" t="s">
        <v>74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2" ht="15" customHeight="1" x14ac:dyDescent="0.35">
      <c r="A5" s="2"/>
      <c r="B5" s="3"/>
      <c r="C5" s="3"/>
      <c r="D5" s="3"/>
      <c r="F5" s="3"/>
      <c r="I5" s="5"/>
      <c r="J5" s="3"/>
      <c r="K5" s="6"/>
      <c r="L5" s="6"/>
      <c r="M5" s="5"/>
      <c r="N5" s="5"/>
      <c r="O5" s="5"/>
      <c r="P5" s="5"/>
      <c r="Q5" s="5"/>
      <c r="R5" s="3"/>
      <c r="S5" s="5"/>
      <c r="T5" s="5"/>
      <c r="U5" s="5"/>
      <c r="V5" s="3"/>
      <c r="W5" s="5"/>
      <c r="X5" s="5"/>
      <c r="Y5" s="5"/>
      <c r="Z5" s="3"/>
      <c r="AA5" s="5"/>
      <c r="AB5" s="5"/>
      <c r="AC5" s="5"/>
      <c r="AD5" s="3"/>
      <c r="AE5" s="5"/>
      <c r="AF5" s="5"/>
    </row>
    <row r="6" spans="1:32" ht="15" customHeight="1" x14ac:dyDescent="0.35">
      <c r="C6" s="4"/>
    </row>
    <row r="7" spans="1:32" ht="15" customHeight="1" x14ac:dyDescent="0.35">
      <c r="E7" s="10" t="s">
        <v>51</v>
      </c>
      <c r="I7" s="10" t="s">
        <v>0</v>
      </c>
      <c r="K7" s="12" t="s">
        <v>47</v>
      </c>
      <c r="M7" s="10" t="s">
        <v>5</v>
      </c>
      <c r="Q7" s="47" t="s">
        <v>1</v>
      </c>
      <c r="R7" s="47"/>
      <c r="S7" s="47"/>
      <c r="T7" s="1"/>
      <c r="U7" s="47" t="s">
        <v>67</v>
      </c>
      <c r="V7" s="47"/>
      <c r="W7" s="47"/>
      <c r="X7" s="1"/>
      <c r="Y7" s="47" t="s">
        <v>75</v>
      </c>
      <c r="Z7" s="47"/>
      <c r="AA7" s="47"/>
      <c r="AB7" s="1"/>
      <c r="AC7" s="47" t="s">
        <v>76</v>
      </c>
      <c r="AD7" s="47"/>
      <c r="AE7" s="47"/>
      <c r="AF7" s="1"/>
    </row>
    <row r="8" spans="1:32" ht="15" customHeight="1" x14ac:dyDescent="0.35">
      <c r="E8" s="10" t="s">
        <v>52</v>
      </c>
      <c r="G8" s="11" t="s">
        <v>2</v>
      </c>
      <c r="H8" s="11"/>
      <c r="I8" s="10" t="s">
        <v>3</v>
      </c>
      <c r="J8" s="1" t="s">
        <v>4</v>
      </c>
      <c r="K8" s="12" t="s">
        <v>48</v>
      </c>
      <c r="L8" s="12" t="s">
        <v>27</v>
      </c>
      <c r="M8" s="10" t="s">
        <v>54</v>
      </c>
      <c r="O8" s="10" t="s">
        <v>6</v>
      </c>
      <c r="Q8" s="48" t="s">
        <v>7</v>
      </c>
      <c r="R8" s="48"/>
      <c r="S8" s="48"/>
      <c r="T8" s="1"/>
      <c r="U8" s="48" t="s">
        <v>7</v>
      </c>
      <c r="V8" s="48"/>
      <c r="W8" s="48"/>
      <c r="X8" s="1"/>
      <c r="Y8" s="48" t="s">
        <v>7</v>
      </c>
      <c r="Z8" s="48"/>
      <c r="AA8" s="48"/>
      <c r="AB8" s="1"/>
      <c r="AC8" s="48" t="s">
        <v>7</v>
      </c>
      <c r="AD8" s="48"/>
      <c r="AE8" s="48"/>
      <c r="AF8" s="1"/>
    </row>
    <row r="9" spans="1:32" ht="15" customHeight="1" x14ac:dyDescent="0.35">
      <c r="C9" s="11" t="s">
        <v>8</v>
      </c>
      <c r="E9" s="10" t="s">
        <v>53</v>
      </c>
      <c r="G9" s="11" t="s">
        <v>9</v>
      </c>
      <c r="H9" s="11"/>
      <c r="I9" s="10" t="s">
        <v>10</v>
      </c>
      <c r="K9" s="45" t="s">
        <v>45</v>
      </c>
      <c r="L9" s="12" t="s">
        <v>27</v>
      </c>
      <c r="M9" s="10" t="s">
        <v>11</v>
      </c>
      <c r="O9" s="10" t="s">
        <v>12</v>
      </c>
      <c r="Q9" s="10" t="s">
        <v>14</v>
      </c>
      <c r="S9" s="11" t="s">
        <v>13</v>
      </c>
      <c r="T9" s="11"/>
      <c r="U9" s="10" t="s">
        <v>14</v>
      </c>
      <c r="W9" s="11" t="s">
        <v>13</v>
      </c>
      <c r="X9" s="11"/>
      <c r="Y9" s="10" t="s">
        <v>14</v>
      </c>
      <c r="AA9" s="11" t="s">
        <v>13</v>
      </c>
      <c r="AB9" s="11"/>
      <c r="AC9" s="10" t="s">
        <v>14</v>
      </c>
      <c r="AE9" s="11" t="s">
        <v>13</v>
      </c>
      <c r="AF9" s="11"/>
    </row>
    <row r="10" spans="1:32" s="14" customFormat="1" ht="15" customHeight="1" x14ac:dyDescent="0.35">
      <c r="A10" s="13"/>
      <c r="C10" s="15" t="s">
        <v>15</v>
      </c>
      <c r="E10" s="15" t="s">
        <v>16</v>
      </c>
      <c r="G10" s="15" t="s">
        <v>17</v>
      </c>
      <c r="H10" s="11"/>
      <c r="I10" s="16" t="s">
        <v>18</v>
      </c>
      <c r="J10" s="14" t="s">
        <v>27</v>
      </c>
      <c r="K10" s="17" t="s">
        <v>19</v>
      </c>
      <c r="L10" s="12" t="s">
        <v>4</v>
      </c>
      <c r="M10" s="16" t="s">
        <v>20</v>
      </c>
      <c r="N10" s="23"/>
      <c r="O10" s="16" t="s">
        <v>23</v>
      </c>
      <c r="P10" s="23"/>
      <c r="Q10" s="49" t="s">
        <v>49</v>
      </c>
      <c r="S10" s="50" t="s">
        <v>50</v>
      </c>
      <c r="T10" s="18"/>
      <c r="U10" s="49" t="s">
        <v>68</v>
      </c>
      <c r="W10" s="50" t="s">
        <v>69</v>
      </c>
      <c r="X10" s="18"/>
      <c r="Y10" s="49" t="s">
        <v>70</v>
      </c>
      <c r="AA10" s="50" t="s">
        <v>71</v>
      </c>
      <c r="AB10" s="18"/>
      <c r="AC10" s="49" t="s">
        <v>72</v>
      </c>
      <c r="AE10" s="50" t="s">
        <v>73</v>
      </c>
      <c r="AF10" s="18"/>
    </row>
    <row r="11" spans="1:32" ht="15" customHeight="1" x14ac:dyDescent="0.35">
      <c r="L11" s="9" t="s">
        <v>27</v>
      </c>
      <c r="S11" s="1"/>
      <c r="T11" s="1"/>
      <c r="U11" s="8" t="s">
        <v>21</v>
      </c>
      <c r="W11" s="1"/>
      <c r="X11" s="1"/>
      <c r="Y11" s="8" t="s">
        <v>21</v>
      </c>
      <c r="AA11" s="1"/>
      <c r="AB11" s="1"/>
      <c r="AC11" s="8" t="s">
        <v>21</v>
      </c>
      <c r="AE11" s="1"/>
      <c r="AF11" s="1"/>
    </row>
    <row r="12" spans="1:32" s="14" customFormat="1" ht="15" customHeight="1" x14ac:dyDescent="0.35">
      <c r="A12" s="13"/>
      <c r="B12" s="19" t="s">
        <v>24</v>
      </c>
      <c r="E12" s="11"/>
      <c r="G12" s="11"/>
      <c r="H12" s="19"/>
      <c r="I12" s="20"/>
      <c r="J12" s="1"/>
      <c r="K12" s="24"/>
      <c r="L12" s="24"/>
      <c r="M12" s="23"/>
      <c r="N12" s="23"/>
      <c r="O12" s="23"/>
      <c r="P12" s="23"/>
      <c r="Q12" s="23"/>
      <c r="R12" s="30"/>
      <c r="S12" s="40"/>
      <c r="T12" s="25"/>
      <c r="U12" s="23"/>
      <c r="V12" s="30"/>
      <c r="W12" s="40"/>
      <c r="X12" s="25"/>
      <c r="Y12" s="23"/>
      <c r="Z12" s="30"/>
      <c r="AA12" s="40"/>
      <c r="AB12" s="25"/>
      <c r="AC12" s="23"/>
      <c r="AD12" s="30"/>
      <c r="AE12" s="40"/>
      <c r="AF12" s="25"/>
    </row>
    <row r="13" spans="1:32" s="14" customFormat="1" ht="15" customHeight="1" x14ac:dyDescent="0.35">
      <c r="A13" s="26">
        <v>3110</v>
      </c>
      <c r="B13" s="27"/>
      <c r="C13" s="1" t="s">
        <v>35</v>
      </c>
      <c r="D13" s="1"/>
      <c r="E13" s="46">
        <v>49490</v>
      </c>
      <c r="F13" s="1"/>
      <c r="G13" s="4" t="s">
        <v>56</v>
      </c>
      <c r="H13" s="27" t="s">
        <v>22</v>
      </c>
      <c r="I13" s="20">
        <v>-10</v>
      </c>
      <c r="J13" s="1"/>
      <c r="K13" s="42">
        <v>183717638.41999999</v>
      </c>
      <c r="L13" s="28"/>
      <c r="M13" s="37">
        <v>46934083</v>
      </c>
      <c r="N13" s="37"/>
      <c r="O13" s="37">
        <v>155155319</v>
      </c>
      <c r="P13" s="37"/>
      <c r="Q13" s="37">
        <v>11576821</v>
      </c>
      <c r="R13" s="30"/>
      <c r="S13" s="39">
        <v>6.3</v>
      </c>
      <c r="T13" s="21"/>
      <c r="U13" s="8">
        <v>10548002.220000001</v>
      </c>
      <c r="V13" s="1"/>
      <c r="W13" s="39">
        <v>5.74</v>
      </c>
      <c r="X13" s="21"/>
      <c r="Y13" s="8">
        <v>716498.79</v>
      </c>
      <c r="Z13" s="30"/>
      <c r="AA13" s="39">
        <v>0.39</v>
      </c>
      <c r="AB13" s="21"/>
      <c r="AC13" s="8">
        <v>312319.99</v>
      </c>
      <c r="AD13" s="30"/>
      <c r="AE13" s="39">
        <v>0.17</v>
      </c>
      <c r="AF13" s="21"/>
    </row>
    <row r="14" spans="1:32" s="14" customFormat="1" ht="15" customHeight="1" x14ac:dyDescent="0.35">
      <c r="A14" s="26">
        <v>3120</v>
      </c>
      <c r="B14" s="27"/>
      <c r="C14" s="1" t="s">
        <v>37</v>
      </c>
      <c r="D14" s="1"/>
      <c r="E14" s="46">
        <v>49490</v>
      </c>
      <c r="F14" s="1"/>
      <c r="G14" s="4" t="s">
        <v>57</v>
      </c>
      <c r="H14" s="27" t="s">
        <v>22</v>
      </c>
      <c r="I14" s="20">
        <v>-10</v>
      </c>
      <c r="J14" s="1"/>
      <c r="K14" s="42">
        <v>545368156.24000001</v>
      </c>
      <c r="L14" s="28"/>
      <c r="M14" s="37">
        <v>298832215</v>
      </c>
      <c r="N14" s="37"/>
      <c r="O14" s="37">
        <v>301072757</v>
      </c>
      <c r="P14" s="37"/>
      <c r="Q14" s="37">
        <v>23609292</v>
      </c>
      <c r="R14" s="30"/>
      <c r="S14" s="39">
        <v>4.33</v>
      </c>
      <c r="T14" s="21"/>
      <c r="U14" s="8">
        <v>21482356.190000001</v>
      </c>
      <c r="V14" s="1"/>
      <c r="W14" s="39">
        <v>3.9400000000000004</v>
      </c>
      <c r="X14" s="21"/>
      <c r="Y14" s="8">
        <v>1472494.02</v>
      </c>
      <c r="Z14" s="30"/>
      <c r="AA14" s="39">
        <v>0.27</v>
      </c>
      <c r="AB14" s="21"/>
      <c r="AC14" s="8">
        <v>654441.79</v>
      </c>
      <c r="AD14" s="30"/>
      <c r="AE14" s="39">
        <v>0.12</v>
      </c>
      <c r="AF14" s="21"/>
    </row>
    <row r="15" spans="1:32" s="14" customFormat="1" ht="15" customHeight="1" x14ac:dyDescent="0.35">
      <c r="A15" s="26">
        <v>3123</v>
      </c>
      <c r="B15" s="27"/>
      <c r="C15" s="1" t="s">
        <v>38</v>
      </c>
      <c r="D15" s="1"/>
      <c r="E15" s="46">
        <v>49490</v>
      </c>
      <c r="F15" s="1"/>
      <c r="G15" s="4" t="s">
        <v>58</v>
      </c>
      <c r="H15" s="27" t="s">
        <v>22</v>
      </c>
      <c r="I15" s="36">
        <v>0</v>
      </c>
      <c r="J15" s="1"/>
      <c r="K15" s="42">
        <v>7984157.5800000001</v>
      </c>
      <c r="L15" s="28"/>
      <c r="M15" s="37">
        <v>5266747</v>
      </c>
      <c r="N15" s="37"/>
      <c r="O15" s="37">
        <v>2717411</v>
      </c>
      <c r="P15" s="37"/>
      <c r="Q15" s="37">
        <v>472160</v>
      </c>
      <c r="R15" s="30"/>
      <c r="S15" s="39">
        <v>5.91</v>
      </c>
      <c r="T15" s="21"/>
      <c r="U15" s="8">
        <v>472160</v>
      </c>
      <c r="V15" s="1"/>
      <c r="W15" s="39">
        <v>5.91</v>
      </c>
      <c r="X15" s="21"/>
      <c r="Y15" s="8">
        <v>0</v>
      </c>
      <c r="Z15" s="30"/>
      <c r="AA15" s="39">
        <v>0</v>
      </c>
      <c r="AB15" s="21"/>
      <c r="AC15" s="8">
        <v>0</v>
      </c>
      <c r="AD15" s="30"/>
      <c r="AE15" s="39">
        <v>0</v>
      </c>
      <c r="AF15" s="21"/>
    </row>
    <row r="16" spans="1:32" s="14" customFormat="1" ht="15" customHeight="1" x14ac:dyDescent="0.35">
      <c r="A16" s="26">
        <v>3140</v>
      </c>
      <c r="B16" s="27"/>
      <c r="C16" s="1" t="s">
        <v>32</v>
      </c>
      <c r="D16" s="1"/>
      <c r="E16" s="46">
        <v>49490</v>
      </c>
      <c r="F16" s="1"/>
      <c r="G16" s="4" t="s">
        <v>59</v>
      </c>
      <c r="H16" s="27" t="s">
        <v>22</v>
      </c>
      <c r="I16" s="20">
        <v>-10</v>
      </c>
      <c r="J16" s="1"/>
      <c r="K16" s="42">
        <v>109285792.05</v>
      </c>
      <c r="L16" s="28"/>
      <c r="M16" s="37">
        <v>59323750</v>
      </c>
      <c r="N16" s="37"/>
      <c r="O16" s="37">
        <v>60890621</v>
      </c>
      <c r="P16" s="37"/>
      <c r="Q16" s="37">
        <v>4954311</v>
      </c>
      <c r="R16" s="30"/>
      <c r="S16" s="39">
        <v>4.53</v>
      </c>
      <c r="T16" s="21"/>
      <c r="U16" s="8">
        <v>4517167.83</v>
      </c>
      <c r="V16" s="1"/>
      <c r="W16" s="39">
        <v>4.13</v>
      </c>
      <c r="X16" s="21"/>
      <c r="Y16" s="8">
        <v>306000.21999999997</v>
      </c>
      <c r="Z16" s="30"/>
      <c r="AA16" s="39">
        <v>0.28000000000000003</v>
      </c>
      <c r="AB16" s="21"/>
      <c r="AC16" s="8">
        <v>131142.95000000001</v>
      </c>
      <c r="AD16" s="30"/>
      <c r="AE16" s="39">
        <v>0.12</v>
      </c>
      <c r="AF16" s="21"/>
    </row>
    <row r="17" spans="1:32" s="14" customFormat="1" ht="15" customHeight="1" x14ac:dyDescent="0.35">
      <c r="A17" s="26">
        <v>3150</v>
      </c>
      <c r="B17" s="27"/>
      <c r="C17" s="1" t="s">
        <v>33</v>
      </c>
      <c r="D17" s="1"/>
      <c r="E17" s="46">
        <v>49490</v>
      </c>
      <c r="F17" s="1"/>
      <c r="G17" s="4" t="s">
        <v>60</v>
      </c>
      <c r="H17" s="27" t="s">
        <v>22</v>
      </c>
      <c r="I17" s="20">
        <v>-10</v>
      </c>
      <c r="J17" s="1"/>
      <c r="K17" s="42">
        <v>48173349.899999999</v>
      </c>
      <c r="L17" s="28"/>
      <c r="M17" s="37">
        <v>33908388</v>
      </c>
      <c r="N17" s="37"/>
      <c r="O17" s="37">
        <v>19082297</v>
      </c>
      <c r="P17" s="37"/>
      <c r="Q17" s="37">
        <v>1442046</v>
      </c>
      <c r="R17" s="30"/>
      <c r="S17" s="39">
        <v>2.99</v>
      </c>
      <c r="T17" s="21"/>
      <c r="U17" s="8">
        <v>1316795.29</v>
      </c>
      <c r="V17" s="1"/>
      <c r="W17" s="39">
        <v>2.73</v>
      </c>
      <c r="X17" s="21"/>
      <c r="Y17" s="8">
        <v>86712.03</v>
      </c>
      <c r="Z17" s="30"/>
      <c r="AA17" s="39">
        <v>0.18</v>
      </c>
      <c r="AB17" s="21"/>
      <c r="AC17" s="8">
        <v>38538.68</v>
      </c>
      <c r="AD17" s="30"/>
      <c r="AE17" s="39">
        <v>0.08</v>
      </c>
      <c r="AF17" s="21"/>
    </row>
    <row r="18" spans="1:32" s="14" customFormat="1" ht="15" customHeight="1" x14ac:dyDescent="0.35">
      <c r="A18" s="26">
        <v>3160</v>
      </c>
      <c r="B18" s="27"/>
      <c r="C18" s="1" t="s">
        <v>34</v>
      </c>
      <c r="D18" s="1"/>
      <c r="E18" s="46">
        <v>49490</v>
      </c>
      <c r="F18" s="1"/>
      <c r="G18" s="4" t="s">
        <v>61</v>
      </c>
      <c r="H18" s="27" t="s">
        <v>22</v>
      </c>
      <c r="I18" s="20">
        <v>-10</v>
      </c>
      <c r="J18" s="1"/>
      <c r="K18" s="43">
        <v>23997105.75</v>
      </c>
      <c r="L18" s="28"/>
      <c r="M18" s="38">
        <v>11357282</v>
      </c>
      <c r="N18" s="37"/>
      <c r="O18" s="38">
        <v>15039534</v>
      </c>
      <c r="P18" s="37"/>
      <c r="Q18" s="38">
        <v>1171041</v>
      </c>
      <c r="R18" s="30"/>
      <c r="S18" s="39">
        <v>4.88</v>
      </c>
      <c r="T18" s="21"/>
      <c r="U18" s="22">
        <v>1067853.44</v>
      </c>
      <c r="V18" s="1"/>
      <c r="W18" s="39">
        <v>4.45</v>
      </c>
      <c r="X18" s="21"/>
      <c r="Y18" s="22">
        <v>71991.320000000007</v>
      </c>
      <c r="Z18" s="30"/>
      <c r="AA18" s="39">
        <v>0.3</v>
      </c>
      <c r="AB18" s="21"/>
      <c r="AC18" s="22">
        <v>31196.240000000002</v>
      </c>
      <c r="AD18" s="30"/>
      <c r="AE18" s="39">
        <v>0.13</v>
      </c>
      <c r="AF18" s="21"/>
    </row>
    <row r="19" spans="1:32" s="14" customFormat="1" ht="15" customHeight="1" x14ac:dyDescent="0.35">
      <c r="A19" s="26"/>
      <c r="B19" s="27"/>
      <c r="C19" s="1"/>
      <c r="D19" s="1"/>
      <c r="E19" s="4"/>
      <c r="F19" s="1"/>
      <c r="G19" s="4"/>
      <c r="H19" s="27"/>
      <c r="I19" s="20"/>
      <c r="J19" s="1"/>
      <c r="K19" s="42"/>
      <c r="L19" s="28"/>
      <c r="M19" s="37"/>
      <c r="N19" s="37"/>
      <c r="O19" s="37"/>
      <c r="P19" s="37"/>
      <c r="Q19" s="37"/>
      <c r="R19" s="30"/>
      <c r="S19" s="39"/>
      <c r="T19" s="21"/>
      <c r="U19" s="37"/>
      <c r="V19" s="30"/>
      <c r="W19" s="39"/>
      <c r="X19" s="21"/>
      <c r="Y19" s="37"/>
      <c r="Z19" s="30"/>
      <c r="AA19" s="39"/>
      <c r="AB19" s="21"/>
      <c r="AC19" s="37"/>
      <c r="AD19" s="30"/>
      <c r="AE19" s="39"/>
      <c r="AF19" s="21"/>
    </row>
    <row r="20" spans="1:32" s="14" customFormat="1" ht="15" customHeight="1" x14ac:dyDescent="0.35">
      <c r="A20" s="26"/>
      <c r="B20" s="19" t="s">
        <v>25</v>
      </c>
      <c r="C20" s="1"/>
      <c r="D20" s="1"/>
      <c r="E20" s="4"/>
      <c r="F20" s="1"/>
      <c r="G20" s="4"/>
      <c r="H20" s="27"/>
      <c r="I20" s="20"/>
      <c r="J20" s="1"/>
      <c r="K20" s="44">
        <f>SUBTOTAL(9,K13:K19)</f>
        <v>918526199.93999994</v>
      </c>
      <c r="L20" s="29"/>
      <c r="M20" s="51">
        <f>SUBTOTAL(9,M13:M19)</f>
        <v>455622465</v>
      </c>
      <c r="N20" s="51"/>
      <c r="O20" s="51">
        <f>SUBTOTAL(9,O13:O19)</f>
        <v>553957939</v>
      </c>
      <c r="P20" s="51"/>
      <c r="Q20" s="51">
        <f>SUBTOTAL(9,Q13:Q19)</f>
        <v>43225671</v>
      </c>
      <c r="R20" s="30"/>
      <c r="S20" s="40">
        <f>ROUND(Q20/K20*100,2)</f>
        <v>4.71</v>
      </c>
      <c r="T20" s="25"/>
      <c r="U20" s="51">
        <f>SUBTOTAL(9,U13:U19)</f>
        <v>39404334.969999999</v>
      </c>
      <c r="V20" s="30"/>
      <c r="W20" s="40"/>
      <c r="X20" s="25"/>
      <c r="Y20" s="51">
        <f>SUBTOTAL(9,Y13:Y19)</f>
        <v>2653696.38</v>
      </c>
      <c r="Z20" s="30"/>
      <c r="AA20" s="40"/>
      <c r="AB20" s="25"/>
      <c r="AC20" s="51">
        <f>SUBTOTAL(9,AC13:AC19)</f>
        <v>1167639.6499999999</v>
      </c>
      <c r="AD20" s="30"/>
      <c r="AE20" s="40"/>
      <c r="AF20" s="25"/>
    </row>
    <row r="21" spans="1:32" ht="15" customHeight="1" x14ac:dyDescent="0.35">
      <c r="A21" s="26"/>
      <c r="B21" s="27"/>
      <c r="H21" s="27"/>
      <c r="I21" s="20"/>
      <c r="K21" s="42"/>
      <c r="L21" s="28"/>
      <c r="M21" s="37"/>
      <c r="N21" s="37"/>
      <c r="O21" s="37"/>
      <c r="P21" s="37"/>
      <c r="Q21" s="37"/>
      <c r="R21" s="30"/>
      <c r="S21" s="39"/>
      <c r="T21" s="21"/>
      <c r="U21" s="37"/>
      <c r="V21" s="30"/>
      <c r="W21" s="39"/>
      <c r="X21" s="21"/>
      <c r="Y21" s="37"/>
      <c r="Z21" s="30"/>
      <c r="AA21" s="39"/>
      <c r="AB21" s="21"/>
      <c r="AC21" s="37"/>
      <c r="AD21" s="30"/>
      <c r="AE21" s="39"/>
      <c r="AF21" s="21"/>
    </row>
    <row r="22" spans="1:32" ht="15" customHeight="1" x14ac:dyDescent="0.35">
      <c r="A22" s="26"/>
      <c r="B22" s="27"/>
      <c r="H22" s="27"/>
      <c r="I22" s="20"/>
      <c r="K22" s="42"/>
      <c r="L22" s="28"/>
      <c r="M22" s="37"/>
      <c r="N22" s="37"/>
      <c r="O22" s="37"/>
      <c r="P22" s="37"/>
      <c r="Q22" s="37"/>
      <c r="R22" s="30"/>
      <c r="S22" s="39"/>
      <c r="T22" s="21"/>
      <c r="U22" s="37"/>
      <c r="V22" s="30"/>
      <c r="W22" s="39"/>
      <c r="X22" s="21"/>
      <c r="Y22" s="37"/>
      <c r="Z22" s="30"/>
      <c r="AA22" s="39"/>
      <c r="AB22" s="21"/>
      <c r="AC22" s="37"/>
      <c r="AD22" s="30"/>
      <c r="AE22" s="39"/>
      <c r="AF22" s="21"/>
    </row>
    <row r="23" spans="1:32" ht="15" customHeight="1" x14ac:dyDescent="0.35">
      <c r="A23" s="26"/>
      <c r="B23" s="19" t="s">
        <v>28</v>
      </c>
      <c r="H23" s="27"/>
      <c r="I23" s="20"/>
      <c r="K23" s="42"/>
      <c r="L23" s="28"/>
      <c r="M23" s="37"/>
      <c r="N23" s="37"/>
      <c r="O23" s="37"/>
      <c r="P23" s="37"/>
      <c r="Q23" s="37"/>
      <c r="R23" s="30"/>
      <c r="S23" s="39"/>
      <c r="T23" s="21"/>
      <c r="U23" s="37"/>
      <c r="V23" s="30"/>
      <c r="W23" s="39"/>
      <c r="X23" s="21"/>
      <c r="Y23" s="37"/>
      <c r="Z23" s="30"/>
      <c r="AA23" s="39"/>
      <c r="AB23" s="21"/>
      <c r="AC23" s="37"/>
      <c r="AD23" s="30"/>
      <c r="AE23" s="39"/>
      <c r="AF23" s="21"/>
    </row>
    <row r="24" spans="1:32" ht="15" customHeight="1" x14ac:dyDescent="0.35">
      <c r="A24" s="26">
        <v>3410</v>
      </c>
      <c r="B24" s="27"/>
      <c r="C24" s="1" t="s">
        <v>35</v>
      </c>
      <c r="E24" s="46">
        <v>51317</v>
      </c>
      <c r="G24" s="4" t="s">
        <v>62</v>
      </c>
      <c r="H24" s="27" t="s">
        <v>22</v>
      </c>
      <c r="I24" s="20">
        <v>-8</v>
      </c>
      <c r="K24" s="9">
        <v>36379260.229999997</v>
      </c>
      <c r="M24" s="8">
        <v>27885105</v>
      </c>
      <c r="O24" s="8">
        <v>11404496</v>
      </c>
      <c r="Q24" s="8">
        <v>645377</v>
      </c>
      <c r="R24" s="30"/>
      <c r="S24" s="39">
        <v>1.77</v>
      </c>
      <c r="T24" s="21"/>
      <c r="U24" s="8">
        <v>598083.97000000009</v>
      </c>
      <c r="W24" s="39">
        <v>1.64</v>
      </c>
      <c r="X24" s="21"/>
      <c r="Y24" s="8">
        <v>32741.33</v>
      </c>
      <c r="Z24" s="30"/>
      <c r="AA24" s="39">
        <v>0.09</v>
      </c>
      <c r="AB24" s="21"/>
      <c r="AC24" s="8">
        <v>14551.7</v>
      </c>
      <c r="AD24" s="30"/>
      <c r="AE24" s="39">
        <v>0.04</v>
      </c>
      <c r="AF24" s="21"/>
    </row>
    <row r="25" spans="1:32" ht="15" customHeight="1" x14ac:dyDescent="0.35">
      <c r="A25" s="26">
        <v>3420</v>
      </c>
      <c r="B25" s="27"/>
      <c r="C25" s="1" t="s">
        <v>26</v>
      </c>
      <c r="E25" s="46">
        <v>51317</v>
      </c>
      <c r="G25" s="4" t="s">
        <v>63</v>
      </c>
      <c r="H25" s="27" t="s">
        <v>22</v>
      </c>
      <c r="I25" s="20">
        <v>-8</v>
      </c>
      <c r="K25" s="9">
        <v>61310889.909999996</v>
      </c>
      <c r="M25" s="8">
        <v>6744645</v>
      </c>
      <c r="O25" s="8">
        <v>59471116</v>
      </c>
      <c r="Q25" s="8">
        <v>3347024</v>
      </c>
      <c r="R25" s="30"/>
      <c r="S25" s="39">
        <v>5.46</v>
      </c>
      <c r="T25" s="21"/>
      <c r="U25" s="8">
        <v>3107911.5300000003</v>
      </c>
      <c r="W25" s="39">
        <v>5.0699999999999994</v>
      </c>
      <c r="X25" s="21"/>
      <c r="Y25" s="8">
        <v>165539.4</v>
      </c>
      <c r="Z25" s="30"/>
      <c r="AA25" s="39">
        <v>0.27</v>
      </c>
      <c r="AB25" s="21"/>
      <c r="AC25" s="8">
        <v>73573.070000000007</v>
      </c>
      <c r="AD25" s="30"/>
      <c r="AE25" s="39">
        <v>0.12</v>
      </c>
      <c r="AF25" s="21"/>
    </row>
    <row r="26" spans="1:32" ht="15" customHeight="1" x14ac:dyDescent="0.35">
      <c r="A26" s="26">
        <v>3430</v>
      </c>
      <c r="B26" s="27"/>
      <c r="C26" s="1" t="s">
        <v>46</v>
      </c>
      <c r="E26" s="46">
        <v>51317</v>
      </c>
      <c r="G26" s="4" t="s">
        <v>64</v>
      </c>
      <c r="H26" s="27" t="s">
        <v>22</v>
      </c>
      <c r="I26" s="20">
        <v>-8</v>
      </c>
      <c r="K26" s="9">
        <v>10340709.699999999</v>
      </c>
      <c r="M26" s="8">
        <v>1522502</v>
      </c>
      <c r="O26" s="8">
        <v>9645464</v>
      </c>
      <c r="Q26" s="8">
        <v>635081</v>
      </c>
      <c r="R26" s="30"/>
      <c r="S26" s="39">
        <v>6.14</v>
      </c>
      <c r="T26" s="21"/>
      <c r="U26" s="8">
        <v>590615.94999999995</v>
      </c>
      <c r="W26" s="39">
        <v>5.71</v>
      </c>
      <c r="X26" s="21"/>
      <c r="Y26" s="8">
        <v>31022.13</v>
      </c>
      <c r="Z26" s="30"/>
      <c r="AA26" s="39">
        <v>0.3</v>
      </c>
      <c r="AB26" s="21"/>
      <c r="AC26" s="8">
        <v>13442.92</v>
      </c>
      <c r="AD26" s="30"/>
      <c r="AE26" s="39">
        <v>0.13</v>
      </c>
      <c r="AF26" s="21"/>
    </row>
    <row r="27" spans="1:32" ht="15" customHeight="1" x14ac:dyDescent="0.35">
      <c r="A27" s="26">
        <v>3440</v>
      </c>
      <c r="B27" s="27"/>
      <c r="C27" s="1" t="s">
        <v>36</v>
      </c>
      <c r="E27" s="46">
        <v>51317</v>
      </c>
      <c r="G27" s="4" t="s">
        <v>59</v>
      </c>
      <c r="H27" s="27" t="s">
        <v>22</v>
      </c>
      <c r="I27" s="20">
        <v>-8</v>
      </c>
      <c r="K27" s="9">
        <v>211248425.03999999</v>
      </c>
      <c r="M27" s="8">
        <v>137426306</v>
      </c>
      <c r="O27" s="8">
        <v>90721993</v>
      </c>
      <c r="Q27" s="8">
        <v>5985695</v>
      </c>
      <c r="R27" s="30"/>
      <c r="S27" s="39">
        <v>2.83</v>
      </c>
      <c r="T27" s="21"/>
      <c r="U27" s="8">
        <v>5563198.1400000006</v>
      </c>
      <c r="W27" s="39">
        <v>2.63</v>
      </c>
      <c r="X27" s="21"/>
      <c r="Y27" s="8">
        <v>295747.8</v>
      </c>
      <c r="Z27" s="30"/>
      <c r="AA27" s="39">
        <v>0.14000000000000001</v>
      </c>
      <c r="AB27" s="21"/>
      <c r="AC27" s="8">
        <v>126749.06</v>
      </c>
      <c r="AD27" s="30"/>
      <c r="AE27" s="39">
        <v>0.06</v>
      </c>
      <c r="AF27" s="21"/>
    </row>
    <row r="28" spans="1:32" ht="15" customHeight="1" x14ac:dyDescent="0.35">
      <c r="A28" s="26">
        <v>3446</v>
      </c>
      <c r="B28" s="27"/>
      <c r="C28" s="1" t="s">
        <v>39</v>
      </c>
      <c r="H28" s="27"/>
      <c r="I28" s="20"/>
      <c r="R28" s="30"/>
      <c r="S28" s="39"/>
      <c r="T28" s="21"/>
      <c r="V28" s="30"/>
      <c r="W28" s="39"/>
      <c r="X28" s="21"/>
      <c r="Z28" s="30"/>
      <c r="AA28" s="39"/>
      <c r="AB28" s="21"/>
      <c r="AD28" s="30"/>
      <c r="AE28" s="39"/>
      <c r="AF28" s="21"/>
    </row>
    <row r="29" spans="1:32" ht="15" customHeight="1" x14ac:dyDescent="0.35">
      <c r="A29" s="26"/>
      <c r="B29" s="27"/>
      <c r="C29" s="41" t="s">
        <v>41</v>
      </c>
      <c r="E29" s="46">
        <v>53873</v>
      </c>
      <c r="G29" s="4" t="s">
        <v>65</v>
      </c>
      <c r="H29" s="27" t="s">
        <v>22</v>
      </c>
      <c r="I29" s="20">
        <v>-20</v>
      </c>
      <c r="K29" s="9">
        <v>4143038.53</v>
      </c>
      <c r="M29" s="8">
        <v>787881</v>
      </c>
      <c r="O29" s="8">
        <v>4183765</v>
      </c>
      <c r="Q29" s="8">
        <v>214222</v>
      </c>
      <c r="R29" s="30"/>
      <c r="S29" s="39">
        <v>5.17</v>
      </c>
      <c r="T29" s="21"/>
      <c r="U29" s="8">
        <v>177763.26</v>
      </c>
      <c r="W29" s="39">
        <v>4.29</v>
      </c>
      <c r="X29" s="21"/>
      <c r="Y29" s="8">
        <v>29829.88</v>
      </c>
      <c r="Z29" s="30"/>
      <c r="AA29" s="39">
        <v>0.72</v>
      </c>
      <c r="AB29" s="21"/>
      <c r="AC29" s="8">
        <v>6628.86</v>
      </c>
      <c r="AD29" s="30"/>
      <c r="AE29" s="39">
        <v>0.16</v>
      </c>
      <c r="AF29" s="21"/>
    </row>
    <row r="30" spans="1:32" ht="15" customHeight="1" x14ac:dyDescent="0.35">
      <c r="A30" s="26"/>
      <c r="B30" s="27"/>
      <c r="C30" s="41" t="s">
        <v>42</v>
      </c>
      <c r="E30" s="46">
        <v>53873</v>
      </c>
      <c r="G30" s="4" t="s">
        <v>65</v>
      </c>
      <c r="H30" s="27" t="s">
        <v>22</v>
      </c>
      <c r="I30" s="20">
        <v>-20</v>
      </c>
      <c r="K30" s="31">
        <v>5670767.0700000003</v>
      </c>
      <c r="M30" s="22">
        <v>1078410</v>
      </c>
      <c r="O30" s="22">
        <v>5726510</v>
      </c>
      <c r="Q30" s="22">
        <v>293216</v>
      </c>
      <c r="R30" s="30"/>
      <c r="S30" s="39">
        <v>5.17</v>
      </c>
      <c r="T30" s="21"/>
      <c r="U30" s="22">
        <v>292648.92</v>
      </c>
      <c r="W30" s="39">
        <v>5.16</v>
      </c>
      <c r="X30" s="21"/>
      <c r="Y30" s="22">
        <v>567.08000000000004</v>
      </c>
      <c r="Z30" s="30"/>
      <c r="AA30" s="39">
        <v>0.01</v>
      </c>
      <c r="AB30" s="21"/>
      <c r="AC30" s="22">
        <v>0</v>
      </c>
      <c r="AD30" s="30"/>
      <c r="AE30" s="39">
        <v>0</v>
      </c>
      <c r="AF30" s="21"/>
    </row>
    <row r="31" spans="1:32" ht="15" customHeight="1" x14ac:dyDescent="0.35">
      <c r="A31" s="26"/>
      <c r="B31" s="27"/>
      <c r="C31" s="1" t="s">
        <v>43</v>
      </c>
      <c r="H31" s="27"/>
      <c r="I31" s="20"/>
      <c r="K31" s="9">
        <f>SUBTOTAL(9,K29:K30)</f>
        <v>9813805.5999999996</v>
      </c>
      <c r="M31" s="8">
        <f>SUBTOTAL(9,M29:M30)</f>
        <v>1866291</v>
      </c>
      <c r="O31" s="8">
        <f>SUBTOTAL(9,O29:O30)</f>
        <v>9910275</v>
      </c>
      <c r="Q31" s="8">
        <f>SUBTOTAL(9,Q29:Q30)</f>
        <v>507438</v>
      </c>
      <c r="R31" s="30"/>
      <c r="S31" s="39"/>
      <c r="T31" s="21"/>
      <c r="U31" s="8">
        <f>SUBTOTAL(9,U29:U30)</f>
        <v>470412.18</v>
      </c>
      <c r="V31" s="30"/>
      <c r="W31" s="39"/>
      <c r="X31" s="21"/>
      <c r="Y31" s="8">
        <f>SUBTOTAL(9,Y29:Y30)</f>
        <v>30396.960000000003</v>
      </c>
      <c r="Z31" s="30"/>
      <c r="AA31" s="39"/>
      <c r="AB31" s="21"/>
      <c r="AC31" s="8">
        <f>SUBTOTAL(9,AC29:AC30)</f>
        <v>6628.86</v>
      </c>
      <c r="AD31" s="30"/>
      <c r="AE31" s="39"/>
      <c r="AF31" s="21"/>
    </row>
    <row r="32" spans="1:32" ht="15" customHeight="1" x14ac:dyDescent="0.35">
      <c r="A32" s="26"/>
      <c r="B32" s="27"/>
      <c r="H32" s="27"/>
      <c r="I32" s="20"/>
      <c r="R32" s="30"/>
      <c r="S32" s="39"/>
      <c r="T32" s="21"/>
      <c r="V32" s="30"/>
      <c r="W32" s="39"/>
      <c r="X32" s="21"/>
      <c r="Z32" s="30"/>
      <c r="AA32" s="39"/>
      <c r="AB32" s="21"/>
      <c r="AD32" s="30"/>
      <c r="AE32" s="39"/>
      <c r="AF32" s="21"/>
    </row>
    <row r="33" spans="1:32" ht="15" customHeight="1" x14ac:dyDescent="0.35">
      <c r="A33" s="26">
        <v>3450</v>
      </c>
      <c r="B33" s="27"/>
      <c r="C33" s="1" t="s">
        <v>33</v>
      </c>
      <c r="E33" s="46">
        <v>51317</v>
      </c>
      <c r="G33" s="4" t="s">
        <v>66</v>
      </c>
      <c r="H33" s="27" t="s">
        <v>22</v>
      </c>
      <c r="I33" s="20">
        <v>-8</v>
      </c>
      <c r="K33" s="9">
        <v>19858901.690000001</v>
      </c>
      <c r="M33" s="8">
        <v>12312595</v>
      </c>
      <c r="O33" s="8">
        <v>9135019</v>
      </c>
      <c r="Q33" s="8">
        <v>642291</v>
      </c>
      <c r="R33" s="30"/>
      <c r="S33" s="39">
        <v>3.23</v>
      </c>
      <c r="T33" s="21"/>
      <c r="U33" s="8">
        <v>596615.53</v>
      </c>
      <c r="W33" s="39">
        <v>3</v>
      </c>
      <c r="X33" s="21"/>
      <c r="Y33" s="8">
        <v>31774.240000000002</v>
      </c>
      <c r="Z33" s="30"/>
      <c r="AA33" s="39">
        <v>0.16</v>
      </c>
      <c r="AB33" s="21"/>
      <c r="AC33" s="8">
        <v>13901.23</v>
      </c>
      <c r="AD33" s="30"/>
      <c r="AE33" s="39">
        <v>7.0000000000000007E-2</v>
      </c>
      <c r="AF33" s="21"/>
    </row>
    <row r="34" spans="1:32" ht="15" customHeight="1" x14ac:dyDescent="0.35">
      <c r="A34" s="26">
        <v>3456</v>
      </c>
      <c r="B34" s="27"/>
      <c r="C34" s="1" t="s">
        <v>40</v>
      </c>
      <c r="H34" s="27"/>
      <c r="I34" s="20"/>
      <c r="R34" s="30"/>
      <c r="S34" s="39"/>
      <c r="T34" s="21"/>
      <c r="V34" s="30"/>
      <c r="W34" s="39"/>
      <c r="X34" s="21"/>
      <c r="Z34" s="30"/>
      <c r="AA34" s="39"/>
      <c r="AB34" s="21"/>
      <c r="AD34" s="30"/>
      <c r="AE34" s="39"/>
      <c r="AF34" s="21"/>
    </row>
    <row r="35" spans="1:32" ht="15" customHeight="1" x14ac:dyDescent="0.35">
      <c r="A35" s="26"/>
      <c r="B35" s="27"/>
      <c r="C35" s="41" t="s">
        <v>41</v>
      </c>
      <c r="E35" s="46">
        <v>53873</v>
      </c>
      <c r="G35" s="4" t="s">
        <v>65</v>
      </c>
      <c r="H35" s="27" t="s">
        <v>22</v>
      </c>
      <c r="I35" s="20">
        <v>-20</v>
      </c>
      <c r="K35" s="9">
        <v>637652.32999999996</v>
      </c>
      <c r="M35" s="8">
        <v>85328</v>
      </c>
      <c r="O35" s="8">
        <v>679855</v>
      </c>
      <c r="Q35" s="8">
        <v>34811</v>
      </c>
      <c r="R35" s="30"/>
      <c r="S35" s="39">
        <v>5.46</v>
      </c>
      <c r="T35" s="21"/>
      <c r="U35" s="8">
        <v>28880.83</v>
      </c>
      <c r="W35" s="39">
        <v>4.53</v>
      </c>
      <c r="X35" s="21"/>
      <c r="Y35" s="8">
        <v>4846.16</v>
      </c>
      <c r="Z35" s="30"/>
      <c r="AA35" s="39">
        <v>0.76</v>
      </c>
      <c r="AB35" s="21"/>
      <c r="AC35" s="8">
        <v>1084.01</v>
      </c>
      <c r="AD35" s="30"/>
      <c r="AE35" s="39">
        <v>0.17</v>
      </c>
      <c r="AF35" s="21"/>
    </row>
    <row r="36" spans="1:32" ht="15" customHeight="1" x14ac:dyDescent="0.35">
      <c r="A36" s="26"/>
      <c r="B36" s="27"/>
      <c r="C36" s="41" t="s">
        <v>42</v>
      </c>
      <c r="E36" s="46">
        <v>53873</v>
      </c>
      <c r="G36" s="4" t="s">
        <v>65</v>
      </c>
      <c r="H36" s="27" t="s">
        <v>22</v>
      </c>
      <c r="I36" s="20">
        <v>-20</v>
      </c>
      <c r="K36" s="31">
        <v>979306.42</v>
      </c>
      <c r="M36" s="22">
        <v>131046</v>
      </c>
      <c r="O36" s="22">
        <v>1044122</v>
      </c>
      <c r="Q36" s="22">
        <v>53462</v>
      </c>
      <c r="R36" s="30"/>
      <c r="S36" s="39">
        <v>5.46</v>
      </c>
      <c r="T36" s="21"/>
      <c r="U36" s="22">
        <v>51699.25</v>
      </c>
      <c r="W36" s="39">
        <v>5.28</v>
      </c>
      <c r="X36" s="21"/>
      <c r="Y36" s="22">
        <v>97.93</v>
      </c>
      <c r="Z36" s="30"/>
      <c r="AA36" s="39">
        <v>0.01</v>
      </c>
      <c r="AB36" s="21"/>
      <c r="AC36" s="22">
        <v>1664.82</v>
      </c>
      <c r="AD36" s="30"/>
      <c r="AE36" s="39">
        <v>0.17</v>
      </c>
      <c r="AF36" s="21"/>
    </row>
    <row r="37" spans="1:32" ht="15" customHeight="1" x14ac:dyDescent="0.35">
      <c r="A37" s="26"/>
      <c r="B37" s="27"/>
      <c r="C37" s="1" t="s">
        <v>44</v>
      </c>
      <c r="H37" s="27"/>
      <c r="I37" s="20"/>
      <c r="K37" s="9">
        <f>SUBTOTAL(9,K35:K36)</f>
        <v>1616958.75</v>
      </c>
      <c r="M37" s="8">
        <f>SUBTOTAL(9,M35:M36)</f>
        <v>216374</v>
      </c>
      <c r="O37" s="8">
        <f>SUBTOTAL(9,O35:O36)</f>
        <v>1723977</v>
      </c>
      <c r="Q37" s="8">
        <f>SUBTOTAL(9,Q35:Q36)</f>
        <v>88273</v>
      </c>
      <c r="R37" s="30"/>
      <c r="S37" s="39"/>
      <c r="T37" s="21"/>
      <c r="U37" s="8">
        <f>SUBTOTAL(9,U35:U36)</f>
        <v>80580.08</v>
      </c>
      <c r="V37" s="30"/>
      <c r="W37" s="39"/>
      <c r="X37" s="21"/>
      <c r="Y37" s="8">
        <f>SUBTOTAL(9,Y35:Y36)</f>
        <v>4944.09</v>
      </c>
      <c r="Z37" s="30"/>
      <c r="AA37" s="39"/>
      <c r="AB37" s="21"/>
      <c r="AC37" s="8">
        <f>SUBTOTAL(9,AC35:AC36)</f>
        <v>2748.83</v>
      </c>
      <c r="AD37" s="30"/>
      <c r="AE37" s="39"/>
      <c r="AF37" s="21"/>
    </row>
    <row r="38" spans="1:32" ht="15" customHeight="1" x14ac:dyDescent="0.35">
      <c r="A38" s="26"/>
      <c r="B38" s="27"/>
      <c r="H38" s="27"/>
      <c r="I38" s="20"/>
      <c r="R38" s="30"/>
      <c r="S38" s="39"/>
      <c r="T38" s="21"/>
      <c r="V38" s="30"/>
      <c r="W38" s="39"/>
      <c r="X38" s="21"/>
      <c r="Z38" s="30"/>
      <c r="AA38" s="39"/>
      <c r="AB38" s="21"/>
      <c r="AD38" s="30"/>
      <c r="AE38" s="39"/>
      <c r="AF38" s="21"/>
    </row>
    <row r="39" spans="1:32" ht="15" customHeight="1" x14ac:dyDescent="0.35">
      <c r="A39" s="26">
        <v>3460</v>
      </c>
      <c r="B39" s="27"/>
      <c r="C39" s="1" t="s">
        <v>34</v>
      </c>
      <c r="E39" s="46">
        <v>51317</v>
      </c>
      <c r="G39" s="4" t="s">
        <v>55</v>
      </c>
      <c r="H39" s="27" t="s">
        <v>22</v>
      </c>
      <c r="I39" s="20">
        <v>-8</v>
      </c>
      <c r="K39" s="31">
        <v>5152109.78</v>
      </c>
      <c r="M39" s="22">
        <v>3329034</v>
      </c>
      <c r="O39" s="22">
        <v>2235245</v>
      </c>
      <c r="Q39" s="22">
        <v>135197</v>
      </c>
      <c r="R39" s="30"/>
      <c r="S39" s="39">
        <v>2.62</v>
      </c>
      <c r="T39" s="21"/>
      <c r="U39" s="22">
        <v>125407.98999999999</v>
      </c>
      <c r="W39" s="39">
        <v>2.4300000000000002</v>
      </c>
      <c r="X39" s="21"/>
      <c r="Y39" s="22">
        <v>6697.74</v>
      </c>
      <c r="Z39" s="30"/>
      <c r="AA39" s="39">
        <v>0.13</v>
      </c>
      <c r="AB39" s="21"/>
      <c r="AC39" s="22">
        <v>3091.27</v>
      </c>
      <c r="AD39" s="30"/>
      <c r="AE39" s="39">
        <v>0.06</v>
      </c>
      <c r="AF39" s="21"/>
    </row>
    <row r="40" spans="1:32" ht="15" customHeight="1" x14ac:dyDescent="0.35">
      <c r="B40" s="27"/>
      <c r="H40" s="27"/>
      <c r="I40" s="20"/>
      <c r="R40" s="30"/>
      <c r="S40" s="39"/>
      <c r="T40" s="21"/>
      <c r="V40" s="30"/>
      <c r="W40" s="39"/>
      <c r="X40" s="21"/>
      <c r="Z40" s="30"/>
      <c r="AA40" s="39"/>
      <c r="AB40" s="21"/>
      <c r="AD40" s="30"/>
      <c r="AE40" s="39"/>
      <c r="AF40" s="21"/>
    </row>
    <row r="41" spans="1:32" s="14" customFormat="1" ht="15" customHeight="1" x14ac:dyDescent="0.35">
      <c r="A41" s="13"/>
      <c r="B41" s="19" t="s">
        <v>29</v>
      </c>
      <c r="D41" s="1"/>
      <c r="E41" s="11"/>
      <c r="F41" s="1"/>
      <c r="G41" s="11"/>
      <c r="H41" s="19"/>
      <c r="I41" s="20"/>
      <c r="J41" s="1"/>
      <c r="K41" s="24">
        <f>SUBTOTAL(9,K24:K39)</f>
        <v>355721060.69999993</v>
      </c>
      <c r="L41" s="24"/>
      <c r="M41" s="23">
        <f>SUBTOTAL(9,M24:M39)</f>
        <v>191302852</v>
      </c>
      <c r="N41" s="23"/>
      <c r="O41" s="23">
        <f>SUBTOTAL(9,O24:O39)</f>
        <v>194247585</v>
      </c>
      <c r="P41" s="23"/>
      <c r="Q41" s="23">
        <f>SUBTOTAL(9,Q24:Q39)</f>
        <v>11986376</v>
      </c>
      <c r="R41" s="52"/>
      <c r="S41" s="40">
        <f>ROUND(Q41/K41*100,2)</f>
        <v>3.37</v>
      </c>
      <c r="T41" s="25"/>
      <c r="U41" s="23">
        <f>SUBTOTAL(9,U24:U39)</f>
        <v>11132825.369999999</v>
      </c>
      <c r="V41" s="52"/>
      <c r="W41" s="40"/>
      <c r="X41" s="25"/>
      <c r="Y41" s="23">
        <f>SUBTOTAL(9,Y24:Y39)</f>
        <v>598863.68999999994</v>
      </c>
      <c r="Z41" s="52"/>
      <c r="AA41" s="40"/>
      <c r="AB41" s="25"/>
      <c r="AC41" s="23">
        <f>SUBTOTAL(9,AC24:AC39)</f>
        <v>254686.94</v>
      </c>
      <c r="AD41" s="52"/>
      <c r="AE41" s="40"/>
      <c r="AF41" s="25"/>
    </row>
    <row r="42" spans="1:32" s="14" customFormat="1" ht="15" customHeight="1" x14ac:dyDescent="0.35">
      <c r="A42" s="13"/>
      <c r="B42" s="19"/>
      <c r="D42" s="1"/>
      <c r="E42" s="11"/>
      <c r="F42" s="1"/>
      <c r="G42" s="11"/>
      <c r="H42" s="19"/>
      <c r="I42" s="20"/>
      <c r="J42" s="1"/>
      <c r="K42" s="24"/>
      <c r="L42" s="24"/>
      <c r="M42" s="23"/>
      <c r="N42" s="23"/>
      <c r="O42" s="23"/>
      <c r="P42" s="23"/>
      <c r="Q42" s="23"/>
      <c r="R42" s="30"/>
      <c r="S42" s="40"/>
      <c r="T42" s="25"/>
      <c r="U42" s="23"/>
      <c r="V42" s="30"/>
      <c r="W42" s="40"/>
      <c r="X42" s="25"/>
      <c r="Y42" s="23"/>
      <c r="Z42" s="30"/>
      <c r="AA42" s="40"/>
      <c r="AB42" s="25"/>
      <c r="AC42" s="23"/>
      <c r="AD42" s="30"/>
      <c r="AE42" s="40"/>
      <c r="AF42" s="25"/>
    </row>
    <row r="43" spans="1:32" ht="15" customHeight="1" x14ac:dyDescent="0.35">
      <c r="I43" s="20"/>
      <c r="M43" s="1"/>
      <c r="N43" s="1"/>
      <c r="O43" s="1"/>
      <c r="P43" s="1"/>
      <c r="Q43" s="1"/>
      <c r="S43" s="39"/>
      <c r="T43" s="21"/>
      <c r="U43" s="1"/>
      <c r="W43" s="39"/>
      <c r="X43" s="21"/>
      <c r="Y43" s="1"/>
      <c r="AA43" s="39"/>
      <c r="AB43" s="21"/>
      <c r="AC43" s="1"/>
      <c r="AE43" s="39"/>
      <c r="AF43" s="21"/>
    </row>
    <row r="44" spans="1:32" ht="15" customHeight="1" thickBot="1" x14ac:dyDescent="0.4">
      <c r="B44" s="19" t="s">
        <v>78</v>
      </c>
      <c r="C44" s="14"/>
      <c r="E44" s="11"/>
      <c r="G44" s="11"/>
      <c r="H44" s="11"/>
      <c r="I44" s="10"/>
      <c r="K44" s="33">
        <f>SUBTOTAL(9,K12:K42)</f>
        <v>1274247260.6399999</v>
      </c>
      <c r="L44" s="23"/>
      <c r="M44" s="53">
        <f>SUBTOTAL(9,M12:M42)</f>
        <v>646925317</v>
      </c>
      <c r="N44" s="23"/>
      <c r="O44" s="53">
        <f>SUBTOTAL(9,O12:O42)</f>
        <v>748205524</v>
      </c>
      <c r="P44" s="23"/>
      <c r="Q44" s="53">
        <f>SUBTOTAL(9,Q12:Q42)</f>
        <v>55212047</v>
      </c>
      <c r="R44" s="14"/>
      <c r="S44" s="40">
        <f>ROUND(Q44/K44*100,2)</f>
        <v>4.33</v>
      </c>
      <c r="T44" s="21"/>
      <c r="U44" s="53">
        <f>SUBTOTAL(9,U12:U42)</f>
        <v>50537160.340000004</v>
      </c>
      <c r="V44" s="14"/>
      <c r="W44" s="40"/>
      <c r="X44" s="21"/>
      <c r="Y44" s="53">
        <f>SUBTOTAL(9,Y12:Y42)</f>
        <v>3252560.0700000003</v>
      </c>
      <c r="Z44" s="14"/>
      <c r="AA44" s="40"/>
      <c r="AB44" s="21"/>
      <c r="AC44" s="53">
        <f>SUBTOTAL(9,AC12:AC42)</f>
        <v>1422326.59</v>
      </c>
      <c r="AD44" s="14"/>
      <c r="AE44" s="40"/>
      <c r="AF44" s="21"/>
    </row>
    <row r="45" spans="1:32" ht="15" customHeight="1" thickTop="1" x14ac:dyDescent="0.35">
      <c r="I45" s="20"/>
      <c r="M45" s="1"/>
      <c r="N45" s="1"/>
      <c r="O45" s="1"/>
      <c r="P45" s="1"/>
      <c r="Q45" s="1"/>
      <c r="S45" s="39"/>
      <c r="T45" s="21"/>
      <c r="U45" s="1"/>
      <c r="W45" s="39"/>
      <c r="X45" s="21"/>
      <c r="Y45" s="1"/>
      <c r="AA45" s="39"/>
      <c r="AB45" s="21"/>
      <c r="AC45" s="1"/>
      <c r="AE45" s="39"/>
      <c r="AF45" s="21"/>
    </row>
    <row r="46" spans="1:32" ht="15" customHeight="1" x14ac:dyDescent="0.35">
      <c r="B46" s="14"/>
      <c r="D46" s="14"/>
      <c r="E46" s="11"/>
      <c r="F46" s="14"/>
      <c r="G46" s="11"/>
      <c r="H46" s="11"/>
      <c r="I46" s="23"/>
      <c r="J46" s="14"/>
      <c r="K46" s="24"/>
      <c r="L46" s="24"/>
      <c r="M46" s="23"/>
      <c r="N46" s="23"/>
      <c r="O46" s="23"/>
      <c r="P46" s="23"/>
      <c r="Q46" s="23"/>
      <c r="S46" s="25"/>
      <c r="T46" s="25"/>
      <c r="U46" s="23"/>
      <c r="W46" s="25"/>
      <c r="X46" s="25"/>
      <c r="Y46" s="23"/>
      <c r="AA46" s="25"/>
      <c r="AB46" s="25"/>
      <c r="AC46" s="23"/>
      <c r="AE46" s="25"/>
      <c r="AF46" s="25"/>
    </row>
    <row r="47" spans="1:32" ht="15" customHeight="1" x14ac:dyDescent="0.35">
      <c r="B47" s="14"/>
      <c r="D47" s="14"/>
      <c r="E47" s="11"/>
      <c r="F47" s="14"/>
      <c r="G47" s="11"/>
      <c r="H47" s="11"/>
      <c r="I47" s="23"/>
      <c r="J47" s="14"/>
      <c r="K47" s="24"/>
      <c r="L47" s="24"/>
      <c r="M47" s="23"/>
      <c r="N47" s="23"/>
      <c r="O47" s="23"/>
      <c r="P47" s="23"/>
      <c r="Q47" s="23"/>
      <c r="S47" s="25"/>
      <c r="T47" s="25"/>
      <c r="U47" s="23"/>
      <c r="W47" s="25"/>
      <c r="X47" s="25"/>
      <c r="Y47" s="23"/>
      <c r="AA47" s="25"/>
      <c r="AB47" s="25"/>
      <c r="AC47" s="23"/>
      <c r="AE47" s="25"/>
      <c r="AF47" s="25"/>
    </row>
    <row r="48" spans="1:32" ht="15" customHeight="1" x14ac:dyDescent="0.35">
      <c r="B48" s="34" t="s">
        <v>22</v>
      </c>
      <c r="C48" s="1" t="s">
        <v>30</v>
      </c>
      <c r="D48" s="14"/>
      <c r="F48" s="14"/>
      <c r="S48" s="21"/>
      <c r="T48" s="21"/>
      <c r="W48" s="21"/>
      <c r="X48" s="21"/>
      <c r="AA48" s="21"/>
      <c r="AB48" s="21"/>
      <c r="AE48" s="21"/>
      <c r="AF48" s="21"/>
    </row>
    <row r="49" spans="1:30" ht="15" customHeight="1" x14ac:dyDescent="0.35">
      <c r="B49" s="34"/>
      <c r="D49" s="14"/>
      <c r="F49" s="14"/>
      <c r="J49" s="14"/>
    </row>
    <row r="50" spans="1:30" s="8" customFormat="1" ht="15" customHeight="1" x14ac:dyDescent="0.35">
      <c r="A50" s="7"/>
      <c r="B50" s="1"/>
      <c r="C50" s="1"/>
      <c r="D50" s="1"/>
      <c r="E50" s="4"/>
      <c r="F50" s="1"/>
      <c r="G50" s="4"/>
      <c r="H50" s="4"/>
      <c r="J50" s="1"/>
      <c r="K50" s="9"/>
      <c r="L50" s="9"/>
      <c r="R50" s="32"/>
      <c r="V50" s="32"/>
      <c r="Z50" s="32"/>
      <c r="AD50" s="32"/>
    </row>
    <row r="51" spans="1:30" s="8" customFormat="1" ht="15" customHeight="1" x14ac:dyDescent="0.35">
      <c r="A51" s="7"/>
      <c r="B51" s="1"/>
      <c r="C51" s="1"/>
      <c r="D51" s="1"/>
      <c r="E51" s="4"/>
      <c r="F51" s="1"/>
      <c r="G51" s="4"/>
      <c r="H51" s="4"/>
      <c r="J51" s="1"/>
      <c r="K51" s="9"/>
      <c r="L51" s="9"/>
      <c r="R51" s="32"/>
      <c r="V51" s="32"/>
      <c r="Z51" s="32"/>
      <c r="AD51" s="32"/>
    </row>
    <row r="52" spans="1:30" s="8" customFormat="1" ht="15" customHeight="1" x14ac:dyDescent="0.35">
      <c r="A52" s="7"/>
      <c r="B52" s="1"/>
      <c r="C52" s="1"/>
      <c r="D52" s="1"/>
      <c r="E52" s="4"/>
      <c r="F52" s="1"/>
      <c r="G52" s="4"/>
      <c r="H52" s="4"/>
      <c r="J52" s="1"/>
      <c r="K52" s="9"/>
      <c r="L52" s="9"/>
      <c r="R52" s="54"/>
      <c r="V52" s="54"/>
      <c r="Z52" s="54"/>
      <c r="AD52" s="54"/>
    </row>
    <row r="53" spans="1:30" s="8" customFormat="1" ht="15" customHeight="1" x14ac:dyDescent="0.35">
      <c r="A53" s="7"/>
      <c r="B53" s="1"/>
      <c r="C53" s="1"/>
      <c r="D53" s="1"/>
      <c r="E53" s="4"/>
      <c r="F53" s="1"/>
      <c r="G53" s="4"/>
      <c r="H53" s="4"/>
      <c r="J53" s="1"/>
      <c r="K53" s="9"/>
      <c r="L53" s="9"/>
      <c r="R53" s="54"/>
      <c r="V53" s="54"/>
      <c r="Z53" s="54"/>
      <c r="AD53" s="54"/>
    </row>
    <row r="54" spans="1:30" s="8" customFormat="1" ht="15" customHeight="1" x14ac:dyDescent="0.35">
      <c r="A54" s="7"/>
      <c r="B54" s="1"/>
      <c r="C54" s="1"/>
      <c r="D54" s="1"/>
      <c r="E54" s="4"/>
      <c r="F54" s="1"/>
      <c r="G54" s="4"/>
      <c r="H54" s="4"/>
      <c r="J54" s="1"/>
      <c r="K54" s="9"/>
      <c r="L54" s="9"/>
      <c r="R54" s="32"/>
      <c r="V54" s="32"/>
      <c r="Z54" s="32"/>
      <c r="AD54" s="32"/>
    </row>
    <row r="55" spans="1:30" s="8" customFormat="1" ht="15" customHeight="1" x14ac:dyDescent="0.35">
      <c r="A55" s="7"/>
      <c r="B55" s="1"/>
      <c r="C55" s="1"/>
      <c r="D55" s="1"/>
      <c r="E55" s="4"/>
      <c r="F55" s="1"/>
      <c r="G55" s="4"/>
      <c r="H55" s="4"/>
      <c r="J55" s="1"/>
      <c r="K55" s="9"/>
      <c r="L55" s="9"/>
      <c r="R55" s="32"/>
      <c r="V55" s="32"/>
      <c r="Z55" s="32"/>
      <c r="AD55" s="32"/>
    </row>
    <row r="56" spans="1:30" s="8" customFormat="1" ht="15" customHeight="1" x14ac:dyDescent="0.35">
      <c r="A56" s="7"/>
      <c r="B56" s="1"/>
      <c r="C56" s="1"/>
      <c r="D56" s="1"/>
      <c r="E56" s="4"/>
      <c r="F56" s="1"/>
      <c r="G56" s="4"/>
      <c r="H56" s="4"/>
      <c r="J56" s="1"/>
      <c r="K56" s="9"/>
      <c r="L56" s="9"/>
      <c r="R56" s="1"/>
      <c r="V56" s="1"/>
      <c r="Z56" s="1"/>
      <c r="AD56" s="1"/>
    </row>
    <row r="57" spans="1:30" s="8" customFormat="1" ht="15" customHeight="1" x14ac:dyDescent="0.35">
      <c r="A57" s="7"/>
      <c r="B57" s="1"/>
      <c r="C57" s="1"/>
      <c r="D57" s="1"/>
      <c r="E57" s="4"/>
      <c r="F57" s="1"/>
      <c r="G57" s="4"/>
      <c r="H57" s="4"/>
      <c r="J57" s="1"/>
      <c r="K57" s="9"/>
      <c r="L57" s="9"/>
      <c r="R57" s="1"/>
      <c r="V57" s="1"/>
      <c r="Z57" s="1"/>
      <c r="AD57" s="1"/>
    </row>
    <row r="58" spans="1:30" s="8" customFormat="1" ht="15" customHeight="1" x14ac:dyDescent="0.35">
      <c r="A58" s="7"/>
      <c r="B58" s="1"/>
      <c r="C58" s="1"/>
      <c r="D58" s="1"/>
      <c r="E58" s="4"/>
      <c r="F58" s="1"/>
      <c r="G58" s="4"/>
      <c r="H58" s="4"/>
      <c r="J58" s="1"/>
      <c r="K58" s="9"/>
      <c r="L58" s="9"/>
      <c r="R58" s="1"/>
      <c r="V58" s="1"/>
      <c r="Z58" s="1"/>
      <c r="AD58" s="1"/>
    </row>
    <row r="59" spans="1:30" s="8" customFormat="1" ht="15" customHeight="1" x14ac:dyDescent="0.35">
      <c r="A59" s="7"/>
      <c r="B59" s="1"/>
      <c r="C59" s="1"/>
      <c r="D59" s="1"/>
      <c r="E59" s="4"/>
      <c r="F59" s="1"/>
      <c r="G59" s="4"/>
      <c r="H59" s="4"/>
      <c r="J59" s="1"/>
      <c r="K59" s="9"/>
      <c r="L59" s="9"/>
      <c r="R59" s="14"/>
      <c r="V59" s="14"/>
      <c r="Z59" s="14"/>
      <c r="AD59" s="14"/>
    </row>
    <row r="60" spans="1:30" s="8" customFormat="1" ht="15" customHeight="1" x14ac:dyDescent="0.35">
      <c r="A60" s="7"/>
      <c r="B60" s="1"/>
      <c r="C60" s="1"/>
      <c r="D60" s="1"/>
      <c r="E60" s="4"/>
      <c r="F60" s="1"/>
      <c r="G60" s="4"/>
      <c r="H60" s="4"/>
      <c r="J60" s="1"/>
      <c r="K60" s="9"/>
      <c r="L60" s="9"/>
      <c r="R60" s="1"/>
      <c r="V60" s="1"/>
      <c r="Z60" s="1"/>
      <c r="AD60" s="1"/>
    </row>
    <row r="61" spans="1:30" s="8" customFormat="1" ht="15" customHeight="1" x14ac:dyDescent="0.35">
      <c r="A61" s="7"/>
      <c r="B61" s="1"/>
      <c r="C61" s="1"/>
      <c r="D61" s="1"/>
      <c r="E61" s="4"/>
      <c r="F61" s="1"/>
      <c r="G61" s="4"/>
      <c r="H61" s="4"/>
      <c r="J61" s="1"/>
      <c r="K61" s="9"/>
      <c r="L61" s="9"/>
      <c r="R61" s="32"/>
      <c r="V61" s="32"/>
      <c r="Z61" s="32"/>
      <c r="AD61" s="32"/>
    </row>
    <row r="62" spans="1:30" s="8" customFormat="1" ht="15" customHeight="1" x14ac:dyDescent="0.35">
      <c r="A62" s="7"/>
      <c r="B62" s="1"/>
      <c r="C62" s="1"/>
      <c r="D62" s="1"/>
      <c r="E62" s="4"/>
      <c r="F62" s="1"/>
      <c r="G62" s="4"/>
      <c r="H62" s="4"/>
      <c r="J62" s="1"/>
      <c r="K62" s="9"/>
      <c r="L62" s="9"/>
      <c r="R62" s="32"/>
      <c r="V62" s="32"/>
      <c r="Z62" s="32"/>
      <c r="AD62" s="32"/>
    </row>
    <row r="63" spans="1:30" s="8" customFormat="1" ht="15" customHeight="1" x14ac:dyDescent="0.35">
      <c r="A63" s="7"/>
      <c r="B63" s="1"/>
      <c r="C63" s="1"/>
      <c r="D63" s="1"/>
      <c r="E63" s="4"/>
      <c r="F63" s="1"/>
      <c r="G63" s="4"/>
      <c r="H63" s="4"/>
      <c r="J63" s="1"/>
      <c r="K63" s="9"/>
      <c r="L63" s="9"/>
      <c r="R63" s="32"/>
      <c r="V63" s="32"/>
      <c r="Z63" s="32"/>
      <c r="AD63" s="32"/>
    </row>
    <row r="64" spans="1:30" s="8" customFormat="1" ht="15" customHeight="1" x14ac:dyDescent="0.35">
      <c r="A64" s="7"/>
      <c r="B64" s="1"/>
      <c r="C64" s="1"/>
      <c r="D64" s="1"/>
      <c r="E64" s="4"/>
      <c r="F64" s="1"/>
      <c r="G64" s="4"/>
      <c r="H64" s="4"/>
      <c r="J64" s="1"/>
      <c r="K64" s="9"/>
      <c r="L64" s="9"/>
      <c r="R64" s="32"/>
      <c r="V64" s="32"/>
      <c r="Z64" s="32"/>
      <c r="AD64" s="32"/>
    </row>
    <row r="65" spans="1:30" s="8" customFormat="1" ht="15" customHeight="1" x14ac:dyDescent="0.35">
      <c r="A65" s="7"/>
      <c r="B65" s="1"/>
      <c r="C65" s="1"/>
      <c r="D65" s="1"/>
      <c r="E65" s="4"/>
      <c r="F65" s="1"/>
      <c r="G65" s="4"/>
      <c r="H65" s="4"/>
      <c r="J65" s="1"/>
      <c r="K65" s="9"/>
      <c r="L65" s="9"/>
      <c r="R65" s="32"/>
      <c r="V65" s="32"/>
      <c r="Z65" s="32"/>
      <c r="AD65" s="32"/>
    </row>
    <row r="66" spans="1:30" s="8" customFormat="1" ht="15" customHeight="1" x14ac:dyDescent="0.35">
      <c r="A66" s="7"/>
      <c r="B66" s="1"/>
      <c r="C66" s="1"/>
      <c r="D66" s="1"/>
      <c r="E66" s="4"/>
      <c r="F66" s="1"/>
      <c r="G66" s="4"/>
      <c r="H66" s="4"/>
      <c r="J66" s="1"/>
      <c r="K66" s="9"/>
      <c r="L66" s="9"/>
      <c r="R66" s="32"/>
      <c r="V66" s="32"/>
      <c r="Z66" s="32"/>
      <c r="AD66" s="32"/>
    </row>
  </sheetData>
  <printOptions horizontalCentered="1"/>
  <pageMargins left="0.5" right="0.5" top="0.75" bottom="0.5" header="0.3" footer="0.3"/>
  <pageSetup scale="38" fitToHeight="4" orientation="landscape" r:id="rId1"/>
  <headerFooter alignWithMargins="0">
    <oddHeader>&amp;R&amp;"Times New Roman,Bold"&amp;10KyPSC Case No. 2022-00372
AG-DR-01-121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5ba878c6-b33b-4b7d-8b1a-66240161f5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2C3E5B-527D-433E-B543-BD102C9FE5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3D2422-29A3-4281-997E-173B9C314E86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5ba878c6-b33b-4b7d-8b1a-66240161f50d"/>
    <ds:schemaRef ds:uri="745fd72d-7e83-4669-aadd-86863736241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9F362BD-2091-424D-8BE4-DE386C1011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DEK 2021</vt:lpstr>
      <vt:lpstr>'DEK 2021'!Print_Area</vt:lpstr>
      <vt:lpstr>'DEK 2021'!Print_Titles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J. Spanos</dc:creator>
  <cp:lastModifiedBy>D'Ascenzo, Rocco</cp:lastModifiedBy>
  <cp:lastPrinted>2023-01-23T20:03:48Z</cp:lastPrinted>
  <dcterms:created xsi:type="dcterms:W3CDTF">2002-11-15T14:48:58Z</dcterms:created>
  <dcterms:modified xsi:type="dcterms:W3CDTF">2023-01-23T20:03:55Z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0x0101005C6E46BEEC65514998BA1B34889D3D88</vt:lpwstr>
  </property>
</Properties>
</file>