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22KYGRC/KyPSC Case No 202200xxx KY Electric Rate Case/Discovery/AG 1st Set Data Requests/AG-DR-01-096 Attachments/"/>
    </mc:Choice>
  </mc:AlternateContent>
  <xr:revisionPtr revIDLastSave="0" documentId="13_ncr:1_{6D4E9E03-5B25-450D-9F0A-6E32AB32B53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ivot" sheetId="4" r:id="rId1"/>
    <sheet name="Detail" sheetId="2" r:id="rId2"/>
    <sheet name="Blank Template" sheetId="3" r:id="rId3"/>
  </sheets>
  <definedNames>
    <definedName name="_xlnm.Print_Area" localSheetId="0">Pivot!$A$1:$F$43</definedName>
  </definedNames>
  <calcPr calcId="191029"/>
  <pivotCaches>
    <pivotCache cacheId="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4" l="1"/>
</calcChain>
</file>

<file path=xl/sharedStrings.xml><?xml version="1.0" encoding="utf-8"?>
<sst xmlns="http://schemas.openxmlformats.org/spreadsheetml/2006/main" count="648" uniqueCount="110">
  <si>
    <t>Account ID CB</t>
  </si>
  <si>
    <t>Bus Unit ID CB</t>
  </si>
  <si>
    <t>Account Long Descr CB</t>
  </si>
  <si>
    <t>Oper Unit ID CB</t>
  </si>
  <si>
    <t>Oper Unit Long Descr CB</t>
  </si>
  <si>
    <t>Resp Center ID CB</t>
  </si>
  <si>
    <t>RC Long Descr CB</t>
  </si>
  <si>
    <t>Resource Type ID CB</t>
  </si>
  <si>
    <t>Resource Type Long Descr CB</t>
  </si>
  <si>
    <t>Affiliate ID CB</t>
  </si>
  <si>
    <t>Journal ID JD</t>
  </si>
  <si>
    <t>Journal Descr JD</t>
  </si>
  <si>
    <t>Monetary Amount JD</t>
  </si>
  <si>
    <t>0165400</t>
  </si>
  <si>
    <t>75080</t>
  </si>
  <si>
    <t>Misc Prepaid Expenses</t>
  </si>
  <si>
    <t>OHRK</t>
  </si>
  <si>
    <t>OH/KY Rates-Elec-DEK</t>
  </si>
  <si>
    <t>S839</t>
  </si>
  <si>
    <t>General Ledger &amp; Accting Trx</t>
  </si>
  <si>
    <t>30000</t>
  </si>
  <si>
    <t>Direct Purchases</t>
  </si>
  <si>
    <t xml:space="preserve"> </t>
  </si>
  <si>
    <t>APACR91667</t>
  </si>
  <si>
    <t>Accounts Payable - Accrual</t>
  </si>
  <si>
    <t>93000</t>
  </si>
  <si>
    <t>Regulatory Fees</t>
  </si>
  <si>
    <t>410AM005</t>
  </si>
  <si>
    <t>KY PSC FEES PREPAID.</t>
  </si>
  <si>
    <t>75084</t>
  </si>
  <si>
    <t>TVPK</t>
  </si>
  <si>
    <t>Transmission SVP Staff - KY</t>
  </si>
  <si>
    <t>S620</t>
  </si>
  <si>
    <t>OPERATIONS ENGINEERING MANAGER</t>
  </si>
  <si>
    <t>99810</t>
  </si>
  <si>
    <t>Accounting Entry</t>
  </si>
  <si>
    <t>MISPRJ1157</t>
  </si>
  <si>
    <t>EPRI Dues</t>
  </si>
  <si>
    <t>MISPRJ4862</t>
  </si>
  <si>
    <t>VSOK</t>
  </si>
  <si>
    <t>PDMW SYSTEM OPS STAFF KEN</t>
  </si>
  <si>
    <t>4193</t>
  </si>
  <si>
    <t>Sys Ops Busn Svcs - Svc Co</t>
  </si>
  <si>
    <t>MISPRJ0400</t>
  </si>
  <si>
    <t>Reclass 2022 NATF</t>
  </si>
  <si>
    <t>MISPRJ9242</t>
  </si>
  <si>
    <t>Reclass 2021 NATF</t>
  </si>
  <si>
    <t>Allocation Pool Long Descr CB</t>
  </si>
  <si>
    <t>Allocation Pool ID CB</t>
  </si>
  <si>
    <t>Journal Mask ID JD</t>
  </si>
  <si>
    <t>Date Time Stamp JD</t>
  </si>
  <si>
    <t>FERC Account Num CMD</t>
  </si>
  <si>
    <t>Transaction Date JD</t>
  </si>
  <si>
    <t>Fiscal Year CMD</t>
  </si>
  <si>
    <t>Invoice ID JD</t>
  </si>
  <si>
    <t>Vendor Name JD</t>
  </si>
  <si>
    <t>Accounting Period CMD</t>
  </si>
  <si>
    <t>Source CD JD</t>
  </si>
  <si>
    <t>Journal Line Descr JD</t>
  </si>
  <si>
    <t>Operator ID JD</t>
  </si>
  <si>
    <t>Operator ID Descr JD</t>
  </si>
  <si>
    <t>Project ID CB</t>
  </si>
  <si>
    <t>Process ID CB</t>
  </si>
  <si>
    <t>Process Long Descr CB</t>
  </si>
  <si>
    <t>Employee Name JD</t>
  </si>
  <si>
    <t>Journal Line Reference ID JD</t>
  </si>
  <si>
    <t>Voucher ID JD</t>
  </si>
  <si>
    <t>NO VALUE</t>
  </si>
  <si>
    <t>0165</t>
  </si>
  <si>
    <t>410</t>
  </si>
  <si>
    <t>DJHEITK</t>
  </si>
  <si>
    <t>Heitkamp,Douglas James</t>
  </si>
  <si>
    <t>APACR</t>
  </si>
  <si>
    <t>110380689</t>
  </si>
  <si>
    <t>STATE OF KENTUCKY TREASURER</t>
  </si>
  <si>
    <t>AP</t>
  </si>
  <si>
    <t>Expense Distribution</t>
  </si>
  <si>
    <t>FMISRUN</t>
  </si>
  <si>
    <t>FMIS System</t>
  </si>
  <si>
    <t>10165890</t>
  </si>
  <si>
    <t>MISPRJ</t>
  </si>
  <si>
    <t>234</t>
  </si>
  <si>
    <t>Reclass 2022 NATF fees</t>
  </si>
  <si>
    <t>SDIPERT</t>
  </si>
  <si>
    <t>Dipert, Siera</t>
  </si>
  <si>
    <t>STAFF</t>
  </si>
  <si>
    <t>Staffing</t>
  </si>
  <si>
    <t>BFOSTE7</t>
  </si>
  <si>
    <t>FOSTER,BRANDON</t>
  </si>
  <si>
    <t>EPRIDUE</t>
  </si>
  <si>
    <t>EPRI DUES</t>
  </si>
  <si>
    <t>SKROPF1</t>
  </si>
  <si>
    <t>KROPF,SAMUEL</t>
  </si>
  <si>
    <t>Reclass 2021 NATF fees</t>
  </si>
  <si>
    <t>Grand Total</t>
  </si>
  <si>
    <t>1 Total</t>
  </si>
  <si>
    <t>2 Total</t>
  </si>
  <si>
    <t>3 Total</t>
  </si>
  <si>
    <t>4 Total</t>
  </si>
  <si>
    <t>5 Total</t>
  </si>
  <si>
    <t>6 Total</t>
  </si>
  <si>
    <t>7 Total</t>
  </si>
  <si>
    <t>8 Total</t>
  </si>
  <si>
    <t>9 Total</t>
  </si>
  <si>
    <t>10 Total</t>
  </si>
  <si>
    <t>11 Total</t>
  </si>
  <si>
    <t>12 Total</t>
  </si>
  <si>
    <t>Sum of Monetary Amount JD</t>
  </si>
  <si>
    <t>Lag Days</t>
  </si>
  <si>
    <t>Note The Assesment is due on 6/30/21 for the period 7/1/21 to 6/30/22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</si>
</sst>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;\(#,##0.00\);0"/>
    <numFmt numFmtId="165" formatCode="mm/dd/yy\ hh:mm:ss\ AM/PM"/>
    <numFmt numFmtId="166" formatCode="m\/d\/yyyy"/>
  </numFmts>
  <fonts count="10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left" vertical="center"/>
    </xf>
    <xf numFmtId="166" fontId="3" fillId="2" borderId="1" xfId="0" applyNumberFormat="1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left" vertical="center"/>
    </xf>
    <xf numFmtId="0" fontId="5" fillId="0" borderId="0" xfId="0" applyFont="1"/>
    <xf numFmtId="43" fontId="5" fillId="0" borderId="0" xfId="1" applyFont="1"/>
    <xf numFmtId="0" fontId="6" fillId="0" borderId="0" xfId="0" applyFont="1" applyFill="1"/>
    <xf numFmtId="43" fontId="6" fillId="0" borderId="0" xfId="1" applyFont="1" applyFill="1"/>
    <xf numFmtId="0" fontId="8" fillId="0" borderId="0" xfId="0" applyFont="1" applyFill="1"/>
    <xf numFmtId="43" fontId="8" fillId="0" borderId="0" xfId="1" applyFont="1" applyFill="1"/>
    <xf numFmtId="0" fontId="7" fillId="0" borderId="0" xfId="0" quotePrefix="1" applyFont="1" applyFill="1" applyAlignment="1">
      <alignment horizontal="left"/>
    </xf>
    <xf numFmtId="0" fontId="9" fillId="0" borderId="0" xfId="0" applyFont="1" applyFill="1" applyAlignment="1">
      <alignment horizontal="right"/>
    </xf>
  </cellXfs>
  <cellStyles count="2">
    <cellStyle name="Comma" xfId="1" builtinId="3"/>
    <cellStyle name="Normal" xfId="0" builtinId="0"/>
  </cellStyles>
  <dxfs count="140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  <dxf>
      <font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enfield, Abbe Bryan" refreshedDate="44739.623153703702" createdVersion="7" refreshedVersion="7" minRefreshableVersion="3" recordCount="22" xr:uid="{CEA0F3E7-0214-4FE3-AD64-DCC35CCEE7B8}">
  <cacheSource type="worksheet">
    <worksheetSource ref="A1:AH1048576" sheet="Detail"/>
  </cacheSource>
  <cacheFields count="34">
    <cacheField name="Account ID CB" numFmtId="0">
      <sharedItems containsBlank="1" count="2">
        <s v="0165400"/>
        <m/>
      </sharedItems>
    </cacheField>
    <cacheField name="Allocation Pool Long Descr CB" numFmtId="0">
      <sharedItems containsBlank="1"/>
    </cacheField>
    <cacheField name="Allocation Pool ID CB" numFmtId="0">
      <sharedItems containsBlank="1"/>
    </cacheField>
    <cacheField name="Journal Mask ID JD" numFmtId="0">
      <sharedItems containsBlank="1"/>
    </cacheField>
    <cacheField name="Date Time Stamp JD" numFmtId="0">
      <sharedItems containsNonDate="0" containsDate="1" containsString="0" containsBlank="1" minDate="2021-01-01T00:17:00" maxDate="2021-12-20T09:00:58"/>
    </cacheField>
    <cacheField name="Account Long Descr CB" numFmtId="0">
      <sharedItems containsBlank="1" count="2">
        <s v="Misc Prepaid Expenses"/>
        <m/>
      </sharedItems>
    </cacheField>
    <cacheField name="FERC Account Num CMD" numFmtId="0">
      <sharedItems containsBlank="1"/>
    </cacheField>
    <cacheField name="Transaction Date JD" numFmtId="0">
      <sharedItems containsNonDate="0" containsDate="1" containsString="0" containsBlank="1" minDate="2021-01-31T00:00:00" maxDate="2022-01-01T00:00:00"/>
    </cacheField>
    <cacheField name="Fiscal Year CMD" numFmtId="0">
      <sharedItems containsString="0" containsBlank="1" containsNumber="1" containsInteger="1" minValue="2021" maxValue="2021"/>
    </cacheField>
    <cacheField name="Bus Unit ID CB" numFmtId="0">
      <sharedItems containsBlank="1"/>
    </cacheField>
    <cacheField name="Oper Unit ID CB" numFmtId="0">
      <sharedItems containsBlank="1"/>
    </cacheField>
    <cacheField name="Invoice ID JD" numFmtId="0">
      <sharedItems containsBlank="1"/>
    </cacheField>
    <cacheField name="Vendor Name JD" numFmtId="0">
      <sharedItems containsBlank="1" count="3">
        <s v=" "/>
        <s v="STATE OF KENTUCKY TREASURER"/>
        <m/>
      </sharedItems>
    </cacheField>
    <cacheField name="Oper Unit Long Descr CB" numFmtId="0">
      <sharedItems containsBlank="1"/>
    </cacheField>
    <cacheField name="Resp Center ID CB" numFmtId="0">
      <sharedItems containsBlank="1"/>
    </cacheField>
    <cacheField name="RC Long Descr CB" numFmtId="0">
      <sharedItems containsBlank="1"/>
    </cacheField>
    <cacheField name="Accounting Period CMD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Resource Type ID CB" numFmtId="0">
      <sharedItems containsBlank="1"/>
    </cacheField>
    <cacheField name="Resource Type Long Descr CB" numFmtId="0">
      <sharedItems containsBlank="1" count="4">
        <s v="Regulatory Fees"/>
        <s v="Direct Purchases"/>
        <s v="Accounting Entry"/>
        <m/>
      </sharedItems>
    </cacheField>
    <cacheField name="Journal ID JD" numFmtId="0">
      <sharedItems containsBlank="1"/>
    </cacheField>
    <cacheField name="Source CD JD" numFmtId="0">
      <sharedItems containsBlank="1"/>
    </cacheField>
    <cacheField name="Journal Descr JD" numFmtId="0">
      <sharedItems containsBlank="1"/>
    </cacheField>
    <cacheField name="Journal Line Descr JD" numFmtId="0">
      <sharedItems containsBlank="1" count="6">
        <s v="Misc Prepaid Expenses"/>
        <s v="Expense Distribution"/>
        <s v="Reclass 2022 NATF fees"/>
        <s v="EPRI Dues"/>
        <s v="Reclass 2021 NATF fees"/>
        <m/>
      </sharedItems>
    </cacheField>
    <cacheField name="Operator ID JD" numFmtId="0">
      <sharedItems containsBlank="1"/>
    </cacheField>
    <cacheField name="Operator ID Descr JD" numFmtId="0">
      <sharedItems containsBlank="1"/>
    </cacheField>
    <cacheField name="Affiliate ID CB" numFmtId="0">
      <sharedItems containsBlank="1"/>
    </cacheField>
    <cacheField name="Project ID CB" numFmtId="0">
      <sharedItems containsBlank="1"/>
    </cacheField>
    <cacheField name="Process ID CB" numFmtId="0">
      <sharedItems containsBlank="1"/>
    </cacheField>
    <cacheField name="Process Long Descr CB" numFmtId="0">
      <sharedItems containsBlank="1"/>
    </cacheField>
    <cacheField name="Employee Name JD" numFmtId="0">
      <sharedItems containsNonDate="0" containsString="0" containsBlank="1"/>
    </cacheField>
    <cacheField name="Journal Line Reference ID JD" numFmtId="0">
      <sharedItems containsBlank="1"/>
    </cacheField>
    <cacheField name="Invoice ID JD2" numFmtId="0">
      <sharedItems containsBlank="1"/>
    </cacheField>
    <cacheField name="Voucher ID JD" numFmtId="0">
      <sharedItems containsBlank="1"/>
    </cacheField>
    <cacheField name="Monetary Amount JD" numFmtId="0">
      <sharedItems containsString="0" containsBlank="1" containsNumber="1" minValue="-59078.36" maxValue="664479.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x v="0"/>
    <s v="NO VALUE"/>
    <s v=" "/>
    <s v=" "/>
    <d v="2021-01-25T10:00:57"/>
    <x v="0"/>
    <s v="0165"/>
    <d v="2021-01-31T00:00:00"/>
    <n v="2021"/>
    <s v="75080"/>
    <s v="OHRK"/>
    <s v=" "/>
    <x v="0"/>
    <s v="OH/KY Rates-Elec-DEK"/>
    <s v="S839"/>
    <s v="General Ledger &amp; Accting Trx"/>
    <x v="0"/>
    <s v="93000"/>
    <x v="0"/>
    <s v="410AM005"/>
    <s v="410"/>
    <s v="KY PSC FEES PREPAID."/>
    <x v="0"/>
    <s v="DJHEITK"/>
    <s v="Heitkamp,Douglas James"/>
    <s v=" "/>
    <s v=" "/>
    <s v=" "/>
    <s v="NO VALUE"/>
    <m/>
    <s v=" "/>
    <s v=" "/>
    <s v=" "/>
    <n v="-59078.36"/>
  </r>
  <r>
    <x v="0"/>
    <s v="NO VALUE"/>
    <s v=" "/>
    <s v=" "/>
    <d v="2021-02-26T11:01:00"/>
    <x v="0"/>
    <s v="0165"/>
    <d v="2021-02-28T00:00:00"/>
    <n v="2021"/>
    <s v="75080"/>
    <s v="OHRK"/>
    <s v=" "/>
    <x v="0"/>
    <s v="OH/KY Rates-Elec-DEK"/>
    <s v="S839"/>
    <s v="General Ledger &amp; Accting Trx"/>
    <x v="1"/>
    <s v="93000"/>
    <x v="0"/>
    <s v="410AM005"/>
    <s v="410"/>
    <s v="KY PSC FEES PREPAID."/>
    <x v="0"/>
    <s v="DJHEITK"/>
    <s v="Heitkamp,Douglas James"/>
    <s v=" "/>
    <s v=" "/>
    <s v=" "/>
    <s v="NO VALUE"/>
    <m/>
    <s v=" "/>
    <s v=" "/>
    <s v=" "/>
    <n v="-59078.36"/>
  </r>
  <r>
    <x v="0"/>
    <s v="NO VALUE"/>
    <s v=" "/>
    <s v=" "/>
    <d v="2021-03-30T08:01:02"/>
    <x v="0"/>
    <s v="0165"/>
    <d v="2021-03-31T00:00:00"/>
    <n v="2021"/>
    <s v="75080"/>
    <s v="OHRK"/>
    <s v=" "/>
    <x v="0"/>
    <s v="OH/KY Rates-Elec-DEK"/>
    <s v="S839"/>
    <s v="General Ledger &amp; Accting Trx"/>
    <x v="2"/>
    <s v="93000"/>
    <x v="0"/>
    <s v="410AM005"/>
    <s v="410"/>
    <s v="KY PSC FEES PREPAID."/>
    <x v="0"/>
    <s v="DJHEITK"/>
    <s v="Heitkamp,Douglas James"/>
    <s v=" "/>
    <s v=" "/>
    <s v=" "/>
    <s v="NO VALUE"/>
    <m/>
    <s v=" "/>
    <s v=" "/>
    <s v=" "/>
    <n v="-59078.36"/>
  </r>
  <r>
    <x v="0"/>
    <s v="NO VALUE"/>
    <s v=" "/>
    <s v=" "/>
    <d v="2021-04-26T11:00:59"/>
    <x v="0"/>
    <s v="0165"/>
    <d v="2021-04-30T00:00:00"/>
    <n v="2021"/>
    <s v="75080"/>
    <s v="OHRK"/>
    <s v=" "/>
    <x v="0"/>
    <s v="OH/KY Rates-Elec-DEK"/>
    <s v="S839"/>
    <s v="General Ledger &amp; Accting Trx"/>
    <x v="3"/>
    <s v="93000"/>
    <x v="0"/>
    <s v="410AM005"/>
    <s v="410"/>
    <s v="KY PSC FEES PREPAID."/>
    <x v="0"/>
    <s v="DJHEITK"/>
    <s v="Heitkamp,Douglas James"/>
    <s v=" "/>
    <s v=" "/>
    <s v=" "/>
    <s v="NO VALUE"/>
    <m/>
    <s v=" "/>
    <s v=" "/>
    <s v=" "/>
    <n v="-59078.36"/>
  </r>
  <r>
    <x v="0"/>
    <s v="NO VALUE"/>
    <s v=" "/>
    <s v=" "/>
    <d v="2021-05-28T11:00:54"/>
    <x v="0"/>
    <s v="0165"/>
    <d v="2021-05-31T00:00:00"/>
    <n v="2021"/>
    <s v="75080"/>
    <s v="OHRK"/>
    <s v=" "/>
    <x v="0"/>
    <s v="OH/KY Rates-Elec-DEK"/>
    <s v="S839"/>
    <s v="General Ledger &amp; Accting Trx"/>
    <x v="4"/>
    <s v="93000"/>
    <x v="0"/>
    <s v="410AM005"/>
    <s v="410"/>
    <s v="KY PSC FEES PREPAID."/>
    <x v="0"/>
    <s v="DJHEITK"/>
    <s v="Heitkamp,Douglas James"/>
    <s v=" "/>
    <s v=" "/>
    <s v=" "/>
    <s v="NO VALUE"/>
    <m/>
    <s v=" "/>
    <s v=" "/>
    <s v=" "/>
    <n v="-59078.36"/>
  </r>
  <r>
    <x v="0"/>
    <s v="NO VALUE"/>
    <s v=" "/>
    <s v=" "/>
    <d v="2021-06-22T18:00:46"/>
    <x v="0"/>
    <s v="0165"/>
    <d v="2021-06-30T00:00:00"/>
    <n v="2021"/>
    <s v="75080"/>
    <s v="OHRK"/>
    <s v=" "/>
    <x v="0"/>
    <s v="OH/KY Rates-Elec-DEK"/>
    <s v="S839"/>
    <s v="General Ledger &amp; Accting Trx"/>
    <x v="5"/>
    <s v="93000"/>
    <x v="0"/>
    <s v="410AM005"/>
    <s v="410"/>
    <s v="KY PSC FEES PREPAID."/>
    <x v="0"/>
    <s v="DJHEITK"/>
    <s v="Heitkamp,Douglas James"/>
    <s v=" "/>
    <s v=" "/>
    <s v=" "/>
    <s v="NO VALUE"/>
    <m/>
    <s v=" "/>
    <s v=" "/>
    <s v=" "/>
    <n v="-59078.36"/>
  </r>
  <r>
    <x v="0"/>
    <s v="NO VALUE"/>
    <s v=" "/>
    <s v=" "/>
    <d v="2021-07-29T18:00:47"/>
    <x v="0"/>
    <s v="0165"/>
    <d v="2021-07-31T00:00:00"/>
    <n v="2021"/>
    <s v="75080"/>
    <s v="OHRK"/>
    <s v=" "/>
    <x v="0"/>
    <s v="OH/KY Rates-Elec-DEK"/>
    <s v="S839"/>
    <s v="General Ledger &amp; Accting Trx"/>
    <x v="6"/>
    <s v="93000"/>
    <x v="0"/>
    <s v="410AM005"/>
    <s v="410"/>
    <s v="KY PSC FEES PREPAID."/>
    <x v="0"/>
    <s v="DJHEITK"/>
    <s v="Heitkamp,Douglas James"/>
    <s v=" "/>
    <s v=" "/>
    <s v=" "/>
    <s v="NO VALUE"/>
    <m/>
    <s v=" "/>
    <s v=" "/>
    <s v=" "/>
    <n v="-55373.27"/>
  </r>
  <r>
    <x v="0"/>
    <s v="NO VALUE"/>
    <s v=" "/>
    <s v=" "/>
    <d v="2021-08-26T17:01:23"/>
    <x v="0"/>
    <s v="0165"/>
    <d v="2021-08-31T00:00:00"/>
    <n v="2021"/>
    <s v="75080"/>
    <s v="OHRK"/>
    <s v=" "/>
    <x v="0"/>
    <s v="OH/KY Rates-Elec-DEK"/>
    <s v="S839"/>
    <s v="General Ledger &amp; Accting Trx"/>
    <x v="7"/>
    <s v="93000"/>
    <x v="0"/>
    <s v="410AM005"/>
    <s v="410"/>
    <s v="KY PSC FEES PREPAID."/>
    <x v="0"/>
    <s v="DJHEITK"/>
    <s v="Heitkamp,Douglas James"/>
    <s v=" "/>
    <s v=" "/>
    <s v=" "/>
    <s v="NO VALUE"/>
    <m/>
    <s v=" "/>
    <s v=" "/>
    <s v=" "/>
    <n v="-55373.27"/>
  </r>
  <r>
    <x v="0"/>
    <s v="NO VALUE"/>
    <s v=" "/>
    <s v=" "/>
    <d v="2021-09-27T09:01:00"/>
    <x v="0"/>
    <s v="0165"/>
    <d v="2021-09-30T00:00:00"/>
    <n v="2021"/>
    <s v="75080"/>
    <s v="OHRK"/>
    <s v=" "/>
    <x v="0"/>
    <s v="OH/KY Rates-Elec-DEK"/>
    <s v="S839"/>
    <s v="General Ledger &amp; Accting Trx"/>
    <x v="8"/>
    <s v="93000"/>
    <x v="0"/>
    <s v="410AM005"/>
    <s v="410"/>
    <s v="KY PSC FEES PREPAID."/>
    <x v="0"/>
    <s v="DJHEITK"/>
    <s v="Heitkamp,Douglas James"/>
    <s v=" "/>
    <s v=" "/>
    <s v=" "/>
    <s v="NO VALUE"/>
    <m/>
    <s v=" "/>
    <s v=" "/>
    <s v=" "/>
    <n v="-55373.27"/>
  </r>
  <r>
    <x v="0"/>
    <s v="NO VALUE"/>
    <s v=" "/>
    <s v=" "/>
    <d v="2021-10-28T15:01:08"/>
    <x v="0"/>
    <s v="0165"/>
    <d v="2021-10-31T00:00:00"/>
    <n v="2021"/>
    <s v="75080"/>
    <s v="OHRK"/>
    <s v=" "/>
    <x v="0"/>
    <s v="OH/KY Rates-Elec-DEK"/>
    <s v="S839"/>
    <s v="General Ledger &amp; Accting Trx"/>
    <x v="9"/>
    <s v="93000"/>
    <x v="0"/>
    <s v="410AM005"/>
    <s v="410"/>
    <s v="KY PSC FEES PREPAID."/>
    <x v="0"/>
    <s v="DJHEITK"/>
    <s v="Heitkamp,Douglas James"/>
    <s v=" "/>
    <s v=" "/>
    <s v=" "/>
    <s v="NO VALUE"/>
    <m/>
    <s v=" "/>
    <s v=" "/>
    <s v=" "/>
    <n v="-55373.27"/>
  </r>
  <r>
    <x v="0"/>
    <s v="NO VALUE"/>
    <s v=" "/>
    <s v=" "/>
    <d v="2021-11-17T21:01:35"/>
    <x v="0"/>
    <s v="0165"/>
    <d v="2021-11-30T00:00:00"/>
    <n v="2021"/>
    <s v="75080"/>
    <s v="OHRK"/>
    <s v=" "/>
    <x v="0"/>
    <s v="OH/KY Rates-Elec-DEK"/>
    <s v="S839"/>
    <s v="General Ledger &amp; Accting Trx"/>
    <x v="10"/>
    <s v="93000"/>
    <x v="0"/>
    <s v="410AM005"/>
    <s v="410"/>
    <s v="KY PSC FEES PREPAID."/>
    <x v="0"/>
    <s v="DJHEITK"/>
    <s v="Heitkamp,Douglas James"/>
    <s v=" "/>
    <s v=" "/>
    <s v=" "/>
    <s v="NO VALUE"/>
    <m/>
    <s v=" "/>
    <s v=" "/>
    <s v=" "/>
    <n v="-55373.27"/>
  </r>
  <r>
    <x v="0"/>
    <s v="NO VALUE"/>
    <s v=" "/>
    <s v=" "/>
    <d v="2021-12-20T09:00:58"/>
    <x v="0"/>
    <s v="0165"/>
    <d v="2021-12-31T00:00:00"/>
    <n v="2021"/>
    <s v="75080"/>
    <s v="OHRK"/>
    <s v=" "/>
    <x v="0"/>
    <s v="OH/KY Rates-Elec-DEK"/>
    <s v="S839"/>
    <s v="General Ledger &amp; Accting Trx"/>
    <x v="11"/>
    <s v="93000"/>
    <x v="0"/>
    <s v="410AM005"/>
    <s v="410"/>
    <s v="KY PSC FEES PREPAID."/>
    <x v="0"/>
    <s v="DJHEITK"/>
    <s v="Heitkamp,Douglas James"/>
    <s v=" "/>
    <s v=" "/>
    <s v=" "/>
    <s v="NO VALUE"/>
    <m/>
    <s v=" "/>
    <s v=" "/>
    <s v=" "/>
    <n v="-55373.27"/>
  </r>
  <r>
    <x v="0"/>
    <s v="NO VALUE"/>
    <s v=" "/>
    <s v="APACR"/>
    <d v="2021-06-23T22:08:03"/>
    <x v="0"/>
    <s v="0165"/>
    <d v="2021-06-23T00:00:00"/>
    <n v="2021"/>
    <s v="75080"/>
    <s v="OHRK"/>
    <s v="110380689"/>
    <x v="1"/>
    <s v="OH/KY Rates-Elec-DEK"/>
    <s v="S839"/>
    <s v="General Ledger &amp; Accting Trx"/>
    <x v="5"/>
    <s v="30000"/>
    <x v="1"/>
    <s v="APACR91667"/>
    <s v="AP"/>
    <s v="Accounts Payable - Accrual"/>
    <x v="1"/>
    <s v="FMISRUN"/>
    <s v="FMIS System"/>
    <s v=" "/>
    <s v=" "/>
    <s v=" "/>
    <s v="NO VALUE"/>
    <m/>
    <s v="10165890"/>
    <s v="110380689"/>
    <s v="10165890"/>
    <n v="664479.24"/>
  </r>
  <r>
    <x v="0"/>
    <s v="NO VALUE"/>
    <s v=" "/>
    <s v="MISPRJ"/>
    <d v="2021-11-04T22:01:13"/>
    <x v="0"/>
    <s v="0165"/>
    <d v="2021-10-31T00:00:00"/>
    <n v="2021"/>
    <s v="75084"/>
    <s v="VSOK"/>
    <s v=" "/>
    <x v="0"/>
    <s v="PDMW SYSTEM OPS STAFF KEN"/>
    <s v="4193"/>
    <s v="Sys Ops Busn Svcs - Svc Co"/>
    <x v="9"/>
    <s v="30000"/>
    <x v="1"/>
    <s v="MISPRJ0400"/>
    <s v="234"/>
    <s v="Reclass 2022 NATF"/>
    <x v="2"/>
    <s v="SDIPERT"/>
    <s v="Dipert, Siera"/>
    <s v=" "/>
    <s v=" "/>
    <s v="STAFF"/>
    <s v="Staffing"/>
    <m/>
    <s v=" "/>
    <s v=" "/>
    <s v=" "/>
    <n v="27555.81"/>
  </r>
  <r>
    <x v="0"/>
    <s v="NO VALUE"/>
    <s v=" "/>
    <s v="MISPRJ"/>
    <d v="2021-03-04T10:01:07"/>
    <x v="0"/>
    <s v="0165"/>
    <d v="2021-02-28T00:00:00"/>
    <n v="2021"/>
    <s v="75084"/>
    <s v="TVPK"/>
    <s v=" "/>
    <x v="0"/>
    <s v="Transmission SVP Staff - KY"/>
    <s v="S620"/>
    <s v="OPERATIONS ENGINEERING MANAGER"/>
    <x v="1"/>
    <s v="99810"/>
    <x v="2"/>
    <s v="MISPRJ1157"/>
    <s v="234"/>
    <s v="EPRI Dues"/>
    <x v="3"/>
    <s v="BFOSTE7"/>
    <s v="FOSTER,BRANDON"/>
    <s v=" "/>
    <s v=" "/>
    <s v="EPRIDUE"/>
    <s v="EPRI DUES"/>
    <m/>
    <s v=" "/>
    <s v=" "/>
    <s v=" "/>
    <n v="1424.06"/>
  </r>
  <r>
    <x v="0"/>
    <s v="NO VALUE"/>
    <s v=" "/>
    <s v="MISPRJ"/>
    <d v="2021-03-04T10:01:07"/>
    <x v="0"/>
    <s v="0165"/>
    <m/>
    <n v="2021"/>
    <s v="75084"/>
    <s v="TVPK"/>
    <s v=" "/>
    <x v="0"/>
    <s v="Transmission SVP Staff - KY"/>
    <s v="S620"/>
    <s v="OPERATIONS ENGINEERING MANAGER"/>
    <x v="2"/>
    <s v="99810"/>
    <x v="2"/>
    <s v="MISPRJ1157"/>
    <s v="234"/>
    <s v="EPRI Dues"/>
    <x v="3"/>
    <s v="FMISRUN"/>
    <s v="FMIS System"/>
    <s v=" "/>
    <s v=" "/>
    <s v="EPRIDUE"/>
    <s v="EPRI DUES"/>
    <m/>
    <s v=" "/>
    <s v=" "/>
    <s v=" "/>
    <n v="-1424.06"/>
  </r>
  <r>
    <x v="0"/>
    <s v="NO VALUE"/>
    <s v=" "/>
    <s v="MISPRJ"/>
    <d v="2021-05-06T11:00:53"/>
    <x v="0"/>
    <s v="0165"/>
    <d v="2021-04-30T00:00:00"/>
    <n v="2021"/>
    <s v="75084"/>
    <s v="TVPK"/>
    <s v=" "/>
    <x v="0"/>
    <s v="Transmission SVP Staff - KY"/>
    <s v="S620"/>
    <s v="OPERATIONS ENGINEERING MANAGER"/>
    <x v="3"/>
    <s v="99810"/>
    <x v="2"/>
    <s v="MISPRJ4862"/>
    <s v="234"/>
    <s v="EPRI Dues"/>
    <x v="3"/>
    <s v="SKROPF1"/>
    <s v="KROPF,SAMUEL"/>
    <s v=" "/>
    <s v=" "/>
    <s v="EPRIDUE"/>
    <s v="EPRI DUES"/>
    <m/>
    <s v=" "/>
    <s v=" "/>
    <s v=" "/>
    <n v="1424.06"/>
  </r>
  <r>
    <x v="0"/>
    <s v="NO VALUE"/>
    <s v=" "/>
    <s v="MISPRJ"/>
    <d v="2021-06-01T00:15:14"/>
    <x v="0"/>
    <s v="0165"/>
    <m/>
    <n v="2021"/>
    <s v="75084"/>
    <s v="TVPK"/>
    <s v=" "/>
    <x v="0"/>
    <s v="Transmission SVP Staff - KY"/>
    <s v="S620"/>
    <s v="OPERATIONS ENGINEERING MANAGER"/>
    <x v="5"/>
    <s v="99810"/>
    <x v="2"/>
    <s v="MISPRJ4862"/>
    <s v="234"/>
    <s v="EPRI Dues"/>
    <x v="3"/>
    <s v="FMISRUN"/>
    <s v="FMIS System"/>
    <s v=" "/>
    <s v=" "/>
    <s v="EPRIDUE"/>
    <s v="EPRI DUES"/>
    <m/>
    <s v=" "/>
    <s v=" "/>
    <s v=" "/>
    <n v="-1424.06"/>
  </r>
  <r>
    <x v="0"/>
    <s v="NO VALUE"/>
    <s v=" "/>
    <s v="MISPRJ"/>
    <d v="2021-01-01T00:17:00"/>
    <x v="0"/>
    <s v="0165"/>
    <m/>
    <n v="2021"/>
    <s v="75084"/>
    <s v="VSOK"/>
    <s v=" "/>
    <x v="0"/>
    <s v="PDMW SYSTEM OPS STAFF KEN"/>
    <s v="4193"/>
    <s v="Sys Ops Busn Svcs - Svc Co"/>
    <x v="0"/>
    <s v="30000"/>
    <x v="1"/>
    <s v="MISPRJ9242"/>
    <s v="234"/>
    <s v="Reclass 2021 NATF"/>
    <x v="4"/>
    <s v="FMISRUN"/>
    <s v="FMIS System"/>
    <s v=" "/>
    <s v=" "/>
    <s v="STAFF"/>
    <s v="Staffing"/>
    <m/>
    <s v=" "/>
    <s v=" "/>
    <s v=" "/>
    <n v="-3556.55"/>
  </r>
  <r>
    <x v="1"/>
    <m/>
    <m/>
    <m/>
    <m/>
    <x v="1"/>
    <m/>
    <m/>
    <m/>
    <m/>
    <m/>
    <m/>
    <x v="2"/>
    <m/>
    <m/>
    <m/>
    <x v="12"/>
    <m/>
    <x v="3"/>
    <m/>
    <m/>
    <m/>
    <x v="5"/>
    <m/>
    <m/>
    <m/>
    <m/>
    <m/>
    <m/>
    <m/>
    <m/>
    <m/>
    <m/>
    <m/>
  </r>
  <r>
    <x v="1"/>
    <m/>
    <m/>
    <m/>
    <m/>
    <x v="1"/>
    <m/>
    <m/>
    <m/>
    <m/>
    <m/>
    <m/>
    <x v="2"/>
    <m/>
    <m/>
    <m/>
    <x v="12"/>
    <m/>
    <x v="3"/>
    <m/>
    <m/>
    <m/>
    <x v="5"/>
    <m/>
    <m/>
    <m/>
    <m/>
    <m/>
    <m/>
    <m/>
    <m/>
    <m/>
    <m/>
    <m/>
  </r>
  <r>
    <x v="1"/>
    <m/>
    <m/>
    <m/>
    <m/>
    <x v="1"/>
    <m/>
    <m/>
    <m/>
    <m/>
    <m/>
    <m/>
    <x v="2"/>
    <m/>
    <m/>
    <m/>
    <x v="12"/>
    <m/>
    <x v="3"/>
    <m/>
    <m/>
    <m/>
    <x v="5"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6AAB5D-69B4-461D-B08A-D6213356DDEC}" name="PivotTable1" cacheId="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compact="0" compactData="0" multipleFieldFilters="0">
  <location ref="A4:E36" firstHeaderRow="1" firstDataRow="1" firstDataCol="4" rowPageCount="2" colPageCount="1"/>
  <pivotFields count="34">
    <pivotField axis="axisPage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axis="axisPage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4">
        <item x="0"/>
        <item x="1"/>
        <item x="2"/>
        <item t="default"/>
      </items>
    </pivotField>
    <pivotField compact="0" outline="0" showAll="0"/>
    <pivotField compact="0" outline="0" showAll="0"/>
    <pivotField compact="0" outline="0" showAll="0"/>
    <pivotField axis="axisRow" compact="0" outline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compact="0" outline="0" showAll="0"/>
    <pivotField axis="axisRow" compact="0" outline="0" showAll="0" defaultSubtotal="0">
      <items count="4">
        <item x="2"/>
        <item x="1"/>
        <item x="0"/>
        <item x="3"/>
      </items>
    </pivotField>
    <pivotField compact="0" outline="0" showAll="0"/>
    <pivotField compact="0" outline="0" showAll="0"/>
    <pivotField compact="0" outline="0" showAll="0"/>
    <pivotField axis="axisRow" compact="0" outline="0" showAll="0" defaultSubtotal="0">
      <items count="6">
        <item x="3"/>
        <item x="1"/>
        <item x="0"/>
        <item x="4"/>
        <item x="2"/>
        <item x="5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4">
    <field x="16"/>
    <field x="22"/>
    <field x="18"/>
    <field x="12"/>
  </rowFields>
  <rowItems count="32">
    <i>
      <x/>
      <x v="2"/>
      <x v="2"/>
      <x/>
    </i>
    <i r="1">
      <x v="3"/>
      <x v="1"/>
      <x/>
    </i>
    <i t="default">
      <x/>
    </i>
    <i>
      <x v="1"/>
      <x/>
      <x/>
      <x/>
    </i>
    <i r="1">
      <x v="2"/>
      <x v="2"/>
      <x/>
    </i>
    <i t="default">
      <x v="1"/>
    </i>
    <i>
      <x v="2"/>
      <x/>
      <x/>
      <x/>
    </i>
    <i r="1">
      <x v="2"/>
      <x v="2"/>
      <x/>
    </i>
    <i t="default">
      <x v="2"/>
    </i>
    <i>
      <x v="3"/>
      <x/>
      <x/>
      <x/>
    </i>
    <i r="1">
      <x v="2"/>
      <x v="2"/>
      <x/>
    </i>
    <i t="default">
      <x v="3"/>
    </i>
    <i>
      <x v="4"/>
      <x v="2"/>
      <x v="2"/>
      <x/>
    </i>
    <i t="default">
      <x v="4"/>
    </i>
    <i>
      <x v="5"/>
      <x/>
      <x/>
      <x/>
    </i>
    <i r="1">
      <x v="1"/>
      <x v="1"/>
      <x v="1"/>
    </i>
    <i r="1">
      <x v="2"/>
      <x v="2"/>
      <x/>
    </i>
    <i t="default">
      <x v="5"/>
    </i>
    <i>
      <x v="6"/>
      <x v="2"/>
      <x v="2"/>
      <x/>
    </i>
    <i t="default">
      <x v="6"/>
    </i>
    <i>
      <x v="7"/>
      <x v="2"/>
      <x v="2"/>
      <x/>
    </i>
    <i t="default">
      <x v="7"/>
    </i>
    <i>
      <x v="8"/>
      <x v="2"/>
      <x v="2"/>
      <x/>
    </i>
    <i t="default">
      <x v="8"/>
    </i>
    <i>
      <x v="9"/>
      <x v="2"/>
      <x v="2"/>
      <x/>
    </i>
    <i r="1">
      <x v="4"/>
      <x v="1"/>
      <x/>
    </i>
    <i t="default">
      <x v="9"/>
    </i>
    <i>
      <x v="10"/>
      <x v="2"/>
      <x v="2"/>
      <x/>
    </i>
    <i t="default">
      <x v="10"/>
    </i>
    <i>
      <x v="11"/>
      <x v="2"/>
      <x v="2"/>
      <x/>
    </i>
    <i t="default">
      <x v="11"/>
    </i>
    <i t="grand">
      <x/>
    </i>
  </rowItems>
  <colItems count="1">
    <i/>
  </colItems>
  <pageFields count="2">
    <pageField fld="0" item="0" hier="-1"/>
    <pageField fld="5" item="0" hier="-1"/>
  </pageFields>
  <dataFields count="1">
    <dataField name="Sum of Monetary Amount JD" fld="33" baseField="0" baseItem="0"/>
  </dataFields>
  <formats count="140">
    <format dxfId="139">
      <pivotArea type="all" dataOnly="0" outline="0" fieldPosition="0"/>
    </format>
    <format dxfId="138">
      <pivotArea outline="0" collapsedLevelsAreSubtotals="1" fieldPosition="0"/>
    </format>
    <format dxfId="137">
      <pivotArea field="16" type="button" dataOnly="0" labelOnly="1" outline="0" axis="axisRow" fieldPosition="0"/>
    </format>
    <format dxfId="136">
      <pivotArea field="22" type="button" dataOnly="0" labelOnly="1" outline="0" axis="axisRow" fieldPosition="1"/>
    </format>
    <format dxfId="135">
      <pivotArea dataOnly="0" labelOnly="1" outline="0" fieldPosition="0">
        <references count="1">
          <reference field="16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34">
      <pivotArea dataOnly="0" labelOnly="1" outline="0" fieldPosition="0">
        <references count="1">
          <reference field="16" count="12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33">
      <pivotArea dataOnly="0" labelOnly="1" grandRow="1" outline="0" fieldPosition="0"/>
    </format>
    <format dxfId="132">
      <pivotArea dataOnly="0" labelOnly="1" outline="0" fieldPosition="0">
        <references count="2">
          <reference field="16" count="1" selected="0">
            <x v="0"/>
          </reference>
          <reference field="22" count="2">
            <x v="2"/>
            <x v="3"/>
          </reference>
        </references>
      </pivotArea>
    </format>
    <format dxfId="131">
      <pivotArea dataOnly="0" labelOnly="1" outline="0" fieldPosition="0">
        <references count="2">
          <reference field="16" count="1" selected="0">
            <x v="1"/>
          </reference>
          <reference field="22" count="2">
            <x v="0"/>
            <x v="2"/>
          </reference>
        </references>
      </pivotArea>
    </format>
    <format dxfId="130">
      <pivotArea dataOnly="0" labelOnly="1" outline="0" fieldPosition="0">
        <references count="2">
          <reference field="16" count="1" selected="0">
            <x v="2"/>
          </reference>
          <reference field="22" count="2">
            <x v="0"/>
            <x v="2"/>
          </reference>
        </references>
      </pivotArea>
    </format>
    <format dxfId="129">
      <pivotArea dataOnly="0" labelOnly="1" outline="0" fieldPosition="0">
        <references count="2">
          <reference field="16" count="1" selected="0">
            <x v="3"/>
          </reference>
          <reference field="22" count="2">
            <x v="0"/>
            <x v="2"/>
          </reference>
        </references>
      </pivotArea>
    </format>
    <format dxfId="128">
      <pivotArea dataOnly="0" labelOnly="1" outline="0" fieldPosition="0">
        <references count="2">
          <reference field="16" count="1" selected="0">
            <x v="4"/>
          </reference>
          <reference field="22" count="1">
            <x v="2"/>
          </reference>
        </references>
      </pivotArea>
    </format>
    <format dxfId="127">
      <pivotArea dataOnly="0" labelOnly="1" outline="0" fieldPosition="0">
        <references count="2">
          <reference field="16" count="1" selected="0">
            <x v="5"/>
          </reference>
          <reference field="22" count="3">
            <x v="0"/>
            <x v="1"/>
            <x v="2"/>
          </reference>
        </references>
      </pivotArea>
    </format>
    <format dxfId="126">
      <pivotArea dataOnly="0" labelOnly="1" outline="0" fieldPosition="0">
        <references count="2">
          <reference field="16" count="1" selected="0">
            <x v="6"/>
          </reference>
          <reference field="22" count="1">
            <x v="2"/>
          </reference>
        </references>
      </pivotArea>
    </format>
    <format dxfId="125">
      <pivotArea dataOnly="0" labelOnly="1" outline="0" fieldPosition="0">
        <references count="2">
          <reference field="16" count="1" selected="0">
            <x v="7"/>
          </reference>
          <reference field="22" count="1">
            <x v="2"/>
          </reference>
        </references>
      </pivotArea>
    </format>
    <format dxfId="124">
      <pivotArea dataOnly="0" labelOnly="1" outline="0" fieldPosition="0">
        <references count="2">
          <reference field="16" count="1" selected="0">
            <x v="8"/>
          </reference>
          <reference field="22" count="1">
            <x v="2"/>
          </reference>
        </references>
      </pivotArea>
    </format>
    <format dxfId="123">
      <pivotArea dataOnly="0" labelOnly="1" outline="0" fieldPosition="0">
        <references count="2">
          <reference field="16" count="1" selected="0">
            <x v="9"/>
          </reference>
          <reference field="22" count="2">
            <x v="2"/>
            <x v="4"/>
          </reference>
        </references>
      </pivotArea>
    </format>
    <format dxfId="122">
      <pivotArea dataOnly="0" labelOnly="1" outline="0" fieldPosition="0">
        <references count="2">
          <reference field="16" count="1" selected="0">
            <x v="10"/>
          </reference>
          <reference field="22" count="1">
            <x v="2"/>
          </reference>
        </references>
      </pivotArea>
    </format>
    <format dxfId="121">
      <pivotArea dataOnly="0" labelOnly="1" outline="0" fieldPosition="0">
        <references count="2">
          <reference field="16" count="1" selected="0">
            <x v="11"/>
          </reference>
          <reference field="22" count="1">
            <x v="2"/>
          </reference>
        </references>
      </pivotArea>
    </format>
    <format dxfId="120">
      <pivotArea dataOnly="0" labelOnly="1" outline="0" axis="axisValues" fieldPosition="0"/>
    </format>
    <format dxfId="119">
      <pivotArea type="all" dataOnly="0" outline="0" fieldPosition="0"/>
    </format>
    <format dxfId="118">
      <pivotArea outline="0" collapsedLevelsAreSubtotals="1" fieldPosition="0"/>
    </format>
    <format dxfId="117">
      <pivotArea field="16" type="button" dataOnly="0" labelOnly="1" outline="0" axis="axisRow" fieldPosition="0"/>
    </format>
    <format dxfId="116">
      <pivotArea field="22" type="button" dataOnly="0" labelOnly="1" outline="0" axis="axisRow" fieldPosition="1"/>
    </format>
    <format dxfId="115">
      <pivotArea field="18" type="button" dataOnly="0" labelOnly="1" outline="0" axis="axisRow" fieldPosition="2"/>
    </format>
    <format dxfId="114">
      <pivotArea field="12" type="button" dataOnly="0" labelOnly="1" outline="0" axis="axisRow" fieldPosition="3"/>
    </format>
    <format dxfId="113">
      <pivotArea dataOnly="0" labelOnly="1" outline="0" fieldPosition="0">
        <references count="1">
          <reference field="16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12">
      <pivotArea dataOnly="0" labelOnly="1" outline="0" fieldPosition="0">
        <references count="1">
          <reference field="16" count="12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11">
      <pivotArea dataOnly="0" labelOnly="1" grandRow="1" outline="0" fieldPosition="0"/>
    </format>
    <format dxfId="110">
      <pivotArea dataOnly="0" labelOnly="1" outline="0" fieldPosition="0">
        <references count="2">
          <reference field="16" count="1" selected="0">
            <x v="0"/>
          </reference>
          <reference field="22" count="2">
            <x v="2"/>
            <x v="3"/>
          </reference>
        </references>
      </pivotArea>
    </format>
    <format dxfId="109">
      <pivotArea dataOnly="0" labelOnly="1" outline="0" fieldPosition="0">
        <references count="2">
          <reference field="16" count="1" selected="0">
            <x v="1"/>
          </reference>
          <reference field="22" count="2">
            <x v="0"/>
            <x v="2"/>
          </reference>
        </references>
      </pivotArea>
    </format>
    <format dxfId="108">
      <pivotArea dataOnly="0" labelOnly="1" outline="0" fieldPosition="0">
        <references count="2">
          <reference field="16" count="1" selected="0">
            <x v="2"/>
          </reference>
          <reference field="22" count="2">
            <x v="0"/>
            <x v="2"/>
          </reference>
        </references>
      </pivotArea>
    </format>
    <format dxfId="107">
      <pivotArea dataOnly="0" labelOnly="1" outline="0" fieldPosition="0">
        <references count="2">
          <reference field="16" count="1" selected="0">
            <x v="3"/>
          </reference>
          <reference field="22" count="2">
            <x v="0"/>
            <x v="2"/>
          </reference>
        </references>
      </pivotArea>
    </format>
    <format dxfId="106">
      <pivotArea dataOnly="0" labelOnly="1" outline="0" fieldPosition="0">
        <references count="2">
          <reference field="16" count="1" selected="0">
            <x v="4"/>
          </reference>
          <reference field="22" count="1">
            <x v="2"/>
          </reference>
        </references>
      </pivotArea>
    </format>
    <format dxfId="105">
      <pivotArea dataOnly="0" labelOnly="1" outline="0" fieldPosition="0">
        <references count="2">
          <reference field="16" count="1" selected="0">
            <x v="5"/>
          </reference>
          <reference field="22" count="3">
            <x v="0"/>
            <x v="1"/>
            <x v="2"/>
          </reference>
        </references>
      </pivotArea>
    </format>
    <format dxfId="104">
      <pivotArea dataOnly="0" labelOnly="1" outline="0" fieldPosition="0">
        <references count="2">
          <reference field="16" count="1" selected="0">
            <x v="6"/>
          </reference>
          <reference field="22" count="1">
            <x v="2"/>
          </reference>
        </references>
      </pivotArea>
    </format>
    <format dxfId="103">
      <pivotArea dataOnly="0" labelOnly="1" outline="0" fieldPosition="0">
        <references count="2">
          <reference field="16" count="1" selected="0">
            <x v="7"/>
          </reference>
          <reference field="22" count="1">
            <x v="2"/>
          </reference>
        </references>
      </pivotArea>
    </format>
    <format dxfId="102">
      <pivotArea dataOnly="0" labelOnly="1" outline="0" fieldPosition="0">
        <references count="2">
          <reference field="16" count="1" selected="0">
            <x v="8"/>
          </reference>
          <reference field="22" count="1">
            <x v="2"/>
          </reference>
        </references>
      </pivotArea>
    </format>
    <format dxfId="101">
      <pivotArea dataOnly="0" labelOnly="1" outline="0" fieldPosition="0">
        <references count="2">
          <reference field="16" count="1" selected="0">
            <x v="9"/>
          </reference>
          <reference field="22" count="2">
            <x v="2"/>
            <x v="4"/>
          </reference>
        </references>
      </pivotArea>
    </format>
    <format dxfId="100">
      <pivotArea dataOnly="0" labelOnly="1" outline="0" fieldPosition="0">
        <references count="2">
          <reference field="16" count="1" selected="0">
            <x v="10"/>
          </reference>
          <reference field="22" count="1">
            <x v="2"/>
          </reference>
        </references>
      </pivotArea>
    </format>
    <format dxfId="99">
      <pivotArea dataOnly="0" labelOnly="1" outline="0" fieldPosition="0">
        <references count="2">
          <reference field="16" count="1" selected="0">
            <x v="11"/>
          </reference>
          <reference field="22" count="1">
            <x v="2"/>
          </reference>
        </references>
      </pivotArea>
    </format>
    <format dxfId="98">
      <pivotArea dataOnly="0" labelOnly="1" outline="0" fieldPosition="0">
        <references count="3">
          <reference field="16" count="1" selected="0">
            <x v="0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97">
      <pivotArea dataOnly="0" labelOnly="1" outline="0" fieldPosition="0">
        <references count="3">
          <reference field="16" count="1" selected="0">
            <x v="0"/>
          </reference>
          <reference field="18" count="1">
            <x v="1"/>
          </reference>
          <reference field="22" count="1" selected="0">
            <x v="3"/>
          </reference>
        </references>
      </pivotArea>
    </format>
    <format dxfId="96">
      <pivotArea dataOnly="0" labelOnly="1" outline="0" fieldPosition="0">
        <references count="3">
          <reference field="16" count="1" selected="0">
            <x v="1"/>
          </reference>
          <reference field="18" count="1">
            <x v="0"/>
          </reference>
          <reference field="22" count="1" selected="0">
            <x v="0"/>
          </reference>
        </references>
      </pivotArea>
    </format>
    <format dxfId="95">
      <pivotArea dataOnly="0" labelOnly="1" outline="0" fieldPosition="0">
        <references count="3">
          <reference field="16" count="1" selected="0">
            <x v="1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94">
      <pivotArea dataOnly="0" labelOnly="1" outline="0" fieldPosition="0">
        <references count="3">
          <reference field="16" count="1" selected="0">
            <x v="2"/>
          </reference>
          <reference field="18" count="1">
            <x v="0"/>
          </reference>
          <reference field="22" count="1" selected="0">
            <x v="0"/>
          </reference>
        </references>
      </pivotArea>
    </format>
    <format dxfId="93">
      <pivotArea dataOnly="0" labelOnly="1" outline="0" fieldPosition="0">
        <references count="3">
          <reference field="16" count="1" selected="0">
            <x v="2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92">
      <pivotArea dataOnly="0" labelOnly="1" outline="0" fieldPosition="0">
        <references count="3">
          <reference field="16" count="1" selected="0">
            <x v="3"/>
          </reference>
          <reference field="18" count="1">
            <x v="0"/>
          </reference>
          <reference field="22" count="1" selected="0">
            <x v="0"/>
          </reference>
        </references>
      </pivotArea>
    </format>
    <format dxfId="91">
      <pivotArea dataOnly="0" labelOnly="1" outline="0" fieldPosition="0">
        <references count="3">
          <reference field="16" count="1" selected="0">
            <x v="3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90">
      <pivotArea dataOnly="0" labelOnly="1" outline="0" fieldPosition="0">
        <references count="3">
          <reference field="16" count="1" selected="0">
            <x v="4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89">
      <pivotArea dataOnly="0" labelOnly="1" outline="0" fieldPosition="0">
        <references count="3">
          <reference field="16" count="1" selected="0">
            <x v="5"/>
          </reference>
          <reference field="18" count="1">
            <x v="0"/>
          </reference>
          <reference field="22" count="1" selected="0">
            <x v="0"/>
          </reference>
        </references>
      </pivotArea>
    </format>
    <format dxfId="88">
      <pivotArea dataOnly="0" labelOnly="1" outline="0" fieldPosition="0">
        <references count="3">
          <reference field="16" count="1" selected="0">
            <x v="5"/>
          </reference>
          <reference field="18" count="1">
            <x v="1"/>
          </reference>
          <reference field="22" count="1" selected="0">
            <x v="1"/>
          </reference>
        </references>
      </pivotArea>
    </format>
    <format dxfId="87">
      <pivotArea dataOnly="0" labelOnly="1" outline="0" fieldPosition="0">
        <references count="3">
          <reference field="16" count="1" selected="0">
            <x v="5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86">
      <pivotArea dataOnly="0" labelOnly="1" outline="0" fieldPosition="0">
        <references count="3">
          <reference field="16" count="1" selected="0">
            <x v="6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85">
      <pivotArea dataOnly="0" labelOnly="1" outline="0" fieldPosition="0">
        <references count="3">
          <reference field="16" count="1" selected="0">
            <x v="7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84">
      <pivotArea dataOnly="0" labelOnly="1" outline="0" fieldPosition="0">
        <references count="3">
          <reference field="16" count="1" selected="0">
            <x v="8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83">
      <pivotArea dataOnly="0" labelOnly="1" outline="0" fieldPosition="0">
        <references count="3">
          <reference field="16" count="1" selected="0">
            <x v="9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82">
      <pivotArea dataOnly="0" labelOnly="1" outline="0" fieldPosition="0">
        <references count="3">
          <reference field="16" count="1" selected="0">
            <x v="9"/>
          </reference>
          <reference field="18" count="1">
            <x v="1"/>
          </reference>
          <reference field="22" count="1" selected="0">
            <x v="4"/>
          </reference>
        </references>
      </pivotArea>
    </format>
    <format dxfId="81">
      <pivotArea dataOnly="0" labelOnly="1" outline="0" fieldPosition="0">
        <references count="3">
          <reference field="16" count="1" selected="0">
            <x v="10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80">
      <pivotArea dataOnly="0" labelOnly="1" outline="0" fieldPosition="0">
        <references count="3">
          <reference field="16" count="1" selected="0">
            <x v="11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79">
      <pivotArea dataOnly="0" labelOnly="1" outline="0" fieldPosition="0">
        <references count="4">
          <reference field="12" count="1">
            <x v="0"/>
          </reference>
          <reference field="16" count="1" selected="0">
            <x v="0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78">
      <pivotArea dataOnly="0" labelOnly="1" outline="0" fieldPosition="0">
        <references count="4">
          <reference field="12" count="1">
            <x v="0"/>
          </reference>
          <reference field="16" count="1" selected="0">
            <x v="0"/>
          </reference>
          <reference field="18" count="1" selected="0">
            <x v="1"/>
          </reference>
          <reference field="22" count="1" selected="0">
            <x v="3"/>
          </reference>
        </references>
      </pivotArea>
    </format>
    <format dxfId="77">
      <pivotArea dataOnly="0" labelOnly="1" outline="0" fieldPosition="0">
        <references count="4">
          <reference field="12" count="1">
            <x v="0"/>
          </reference>
          <reference field="16" count="1" selected="0">
            <x v="1"/>
          </reference>
          <reference field="18" count="1" selected="0">
            <x v="0"/>
          </reference>
          <reference field="22" count="1" selected="0">
            <x v="0"/>
          </reference>
        </references>
      </pivotArea>
    </format>
    <format dxfId="76">
      <pivotArea dataOnly="0" labelOnly="1" outline="0" fieldPosition="0">
        <references count="4">
          <reference field="12" count="1">
            <x v="0"/>
          </reference>
          <reference field="16" count="1" selected="0">
            <x v="1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75">
      <pivotArea dataOnly="0" labelOnly="1" outline="0" fieldPosition="0">
        <references count="4">
          <reference field="12" count="1">
            <x v="0"/>
          </reference>
          <reference field="16" count="1" selected="0">
            <x v="2"/>
          </reference>
          <reference field="18" count="1" selected="0">
            <x v="0"/>
          </reference>
          <reference field="22" count="1" selected="0">
            <x v="0"/>
          </reference>
        </references>
      </pivotArea>
    </format>
    <format dxfId="74">
      <pivotArea dataOnly="0" labelOnly="1" outline="0" fieldPosition="0">
        <references count="4">
          <reference field="12" count="1">
            <x v="0"/>
          </reference>
          <reference field="16" count="1" selected="0">
            <x v="2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73">
      <pivotArea dataOnly="0" labelOnly="1" outline="0" fieldPosition="0">
        <references count="4">
          <reference field="12" count="1">
            <x v="0"/>
          </reference>
          <reference field="16" count="1" selected="0">
            <x v="3"/>
          </reference>
          <reference field="18" count="1" selected="0">
            <x v="0"/>
          </reference>
          <reference field="22" count="1" selected="0">
            <x v="0"/>
          </reference>
        </references>
      </pivotArea>
    </format>
    <format dxfId="72">
      <pivotArea dataOnly="0" labelOnly="1" outline="0" fieldPosition="0">
        <references count="4">
          <reference field="12" count="1">
            <x v="0"/>
          </reference>
          <reference field="16" count="1" selected="0">
            <x v="3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71">
      <pivotArea dataOnly="0" labelOnly="1" outline="0" fieldPosition="0">
        <references count="4">
          <reference field="12" count="1">
            <x v="0"/>
          </reference>
          <reference field="16" count="1" selected="0">
            <x v="4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70">
      <pivotArea dataOnly="0" labelOnly="1" outline="0" fieldPosition="0">
        <references count="4">
          <reference field="12" count="1">
            <x v="0"/>
          </reference>
          <reference field="16" count="1" selected="0">
            <x v="5"/>
          </reference>
          <reference field="18" count="1" selected="0">
            <x v="0"/>
          </reference>
          <reference field="22" count="1" selected="0">
            <x v="0"/>
          </reference>
        </references>
      </pivotArea>
    </format>
    <format dxfId="69">
      <pivotArea dataOnly="0" labelOnly="1" outline="0" fieldPosition="0">
        <references count="4">
          <reference field="12" count="1">
            <x v="1"/>
          </reference>
          <reference field="16" count="1" selected="0">
            <x v="5"/>
          </reference>
          <reference field="18" count="1" selected="0">
            <x v="1"/>
          </reference>
          <reference field="22" count="1" selected="0">
            <x v="1"/>
          </reference>
        </references>
      </pivotArea>
    </format>
    <format dxfId="68">
      <pivotArea dataOnly="0" labelOnly="1" outline="0" fieldPosition="0">
        <references count="4">
          <reference field="12" count="1">
            <x v="0"/>
          </reference>
          <reference field="16" count="1" selected="0">
            <x v="5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67">
      <pivotArea dataOnly="0" labelOnly="1" outline="0" fieldPosition="0">
        <references count="4">
          <reference field="12" count="1">
            <x v="0"/>
          </reference>
          <reference field="16" count="1" selected="0">
            <x v="6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66">
      <pivotArea dataOnly="0" labelOnly="1" outline="0" fieldPosition="0">
        <references count="4">
          <reference field="12" count="1">
            <x v="0"/>
          </reference>
          <reference field="16" count="1" selected="0">
            <x v="7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65">
      <pivotArea dataOnly="0" labelOnly="1" outline="0" fieldPosition="0">
        <references count="4">
          <reference field="12" count="1">
            <x v="0"/>
          </reference>
          <reference field="16" count="1" selected="0">
            <x v="8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64">
      <pivotArea dataOnly="0" labelOnly="1" outline="0" fieldPosition="0">
        <references count="4">
          <reference field="12" count="1">
            <x v="0"/>
          </reference>
          <reference field="16" count="1" selected="0">
            <x v="9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63">
      <pivotArea dataOnly="0" labelOnly="1" outline="0" fieldPosition="0">
        <references count="4">
          <reference field="12" count="1">
            <x v="0"/>
          </reference>
          <reference field="16" count="1" selected="0">
            <x v="9"/>
          </reference>
          <reference field="18" count="1" selected="0">
            <x v="1"/>
          </reference>
          <reference field="22" count="1" selected="0">
            <x v="4"/>
          </reference>
        </references>
      </pivotArea>
    </format>
    <format dxfId="62">
      <pivotArea dataOnly="0" labelOnly="1" outline="0" fieldPosition="0">
        <references count="4">
          <reference field="12" count="1">
            <x v="0"/>
          </reference>
          <reference field="16" count="1" selected="0">
            <x v="10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61">
      <pivotArea dataOnly="0" labelOnly="1" outline="0" fieldPosition="0">
        <references count="4">
          <reference field="12" count="1">
            <x v="0"/>
          </reference>
          <reference field="16" count="1" selected="0">
            <x v="11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60">
      <pivotArea dataOnly="0" labelOnly="1" outline="0" axis="axisValues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field="16" type="button" dataOnly="0" labelOnly="1" outline="0" axis="axisRow" fieldPosition="0"/>
    </format>
    <format dxfId="56">
      <pivotArea field="22" type="button" dataOnly="0" labelOnly="1" outline="0" axis="axisRow" fieldPosition="1"/>
    </format>
    <format dxfId="55">
      <pivotArea field="18" type="button" dataOnly="0" labelOnly="1" outline="0" axis="axisRow" fieldPosition="2"/>
    </format>
    <format dxfId="54">
      <pivotArea field="12" type="button" dataOnly="0" labelOnly="1" outline="0" axis="axisRow" fieldPosition="3"/>
    </format>
    <format dxfId="53">
      <pivotArea dataOnly="0" labelOnly="1" outline="0" fieldPosition="0">
        <references count="1">
          <reference field="16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2">
      <pivotArea dataOnly="0" labelOnly="1" outline="0" fieldPosition="0">
        <references count="1">
          <reference field="16" count="12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1">
      <pivotArea dataOnly="0" labelOnly="1" grandRow="1" outline="0" fieldPosition="0"/>
    </format>
    <format dxfId="50">
      <pivotArea dataOnly="0" labelOnly="1" outline="0" fieldPosition="0">
        <references count="2">
          <reference field="16" count="1" selected="0">
            <x v="0"/>
          </reference>
          <reference field="22" count="2">
            <x v="2"/>
            <x v="3"/>
          </reference>
        </references>
      </pivotArea>
    </format>
    <format dxfId="49">
      <pivotArea dataOnly="0" labelOnly="1" outline="0" fieldPosition="0">
        <references count="2">
          <reference field="16" count="1" selected="0">
            <x v="1"/>
          </reference>
          <reference field="22" count="2">
            <x v="0"/>
            <x v="2"/>
          </reference>
        </references>
      </pivotArea>
    </format>
    <format dxfId="48">
      <pivotArea dataOnly="0" labelOnly="1" outline="0" fieldPosition="0">
        <references count="2">
          <reference field="16" count="1" selected="0">
            <x v="2"/>
          </reference>
          <reference field="22" count="2">
            <x v="0"/>
            <x v="2"/>
          </reference>
        </references>
      </pivotArea>
    </format>
    <format dxfId="47">
      <pivotArea dataOnly="0" labelOnly="1" outline="0" fieldPosition="0">
        <references count="2">
          <reference field="16" count="1" selected="0">
            <x v="3"/>
          </reference>
          <reference field="22" count="2">
            <x v="0"/>
            <x v="2"/>
          </reference>
        </references>
      </pivotArea>
    </format>
    <format dxfId="46">
      <pivotArea dataOnly="0" labelOnly="1" outline="0" fieldPosition="0">
        <references count="2">
          <reference field="16" count="1" selected="0">
            <x v="4"/>
          </reference>
          <reference field="22" count="1">
            <x v="2"/>
          </reference>
        </references>
      </pivotArea>
    </format>
    <format dxfId="45">
      <pivotArea dataOnly="0" labelOnly="1" outline="0" fieldPosition="0">
        <references count="2">
          <reference field="16" count="1" selected="0">
            <x v="5"/>
          </reference>
          <reference field="22" count="3">
            <x v="0"/>
            <x v="1"/>
            <x v="2"/>
          </reference>
        </references>
      </pivotArea>
    </format>
    <format dxfId="44">
      <pivotArea dataOnly="0" labelOnly="1" outline="0" fieldPosition="0">
        <references count="2">
          <reference field="16" count="1" selected="0">
            <x v="6"/>
          </reference>
          <reference field="22" count="1">
            <x v="2"/>
          </reference>
        </references>
      </pivotArea>
    </format>
    <format dxfId="43">
      <pivotArea dataOnly="0" labelOnly="1" outline="0" fieldPosition="0">
        <references count="2">
          <reference field="16" count="1" selected="0">
            <x v="7"/>
          </reference>
          <reference field="22" count="1">
            <x v="2"/>
          </reference>
        </references>
      </pivotArea>
    </format>
    <format dxfId="42">
      <pivotArea dataOnly="0" labelOnly="1" outline="0" fieldPosition="0">
        <references count="2">
          <reference field="16" count="1" selected="0">
            <x v="8"/>
          </reference>
          <reference field="22" count="1">
            <x v="2"/>
          </reference>
        </references>
      </pivotArea>
    </format>
    <format dxfId="41">
      <pivotArea dataOnly="0" labelOnly="1" outline="0" fieldPosition="0">
        <references count="2">
          <reference field="16" count="1" selected="0">
            <x v="9"/>
          </reference>
          <reference field="22" count="2">
            <x v="2"/>
            <x v="4"/>
          </reference>
        </references>
      </pivotArea>
    </format>
    <format dxfId="40">
      <pivotArea dataOnly="0" labelOnly="1" outline="0" fieldPosition="0">
        <references count="2">
          <reference field="16" count="1" selected="0">
            <x v="10"/>
          </reference>
          <reference field="22" count="1">
            <x v="2"/>
          </reference>
        </references>
      </pivotArea>
    </format>
    <format dxfId="39">
      <pivotArea dataOnly="0" labelOnly="1" outline="0" fieldPosition="0">
        <references count="2">
          <reference field="16" count="1" selected="0">
            <x v="11"/>
          </reference>
          <reference field="22" count="1">
            <x v="2"/>
          </reference>
        </references>
      </pivotArea>
    </format>
    <format dxfId="38">
      <pivotArea dataOnly="0" labelOnly="1" outline="0" fieldPosition="0">
        <references count="3">
          <reference field="16" count="1" selected="0">
            <x v="0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37">
      <pivotArea dataOnly="0" labelOnly="1" outline="0" fieldPosition="0">
        <references count="3">
          <reference field="16" count="1" selected="0">
            <x v="0"/>
          </reference>
          <reference field="18" count="1">
            <x v="1"/>
          </reference>
          <reference field="22" count="1" selected="0">
            <x v="3"/>
          </reference>
        </references>
      </pivotArea>
    </format>
    <format dxfId="36">
      <pivotArea dataOnly="0" labelOnly="1" outline="0" fieldPosition="0">
        <references count="3">
          <reference field="16" count="1" selected="0">
            <x v="1"/>
          </reference>
          <reference field="18" count="1">
            <x v="0"/>
          </reference>
          <reference field="22" count="1" selected="0">
            <x v="0"/>
          </reference>
        </references>
      </pivotArea>
    </format>
    <format dxfId="35">
      <pivotArea dataOnly="0" labelOnly="1" outline="0" fieldPosition="0">
        <references count="3">
          <reference field="16" count="1" selected="0">
            <x v="1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34">
      <pivotArea dataOnly="0" labelOnly="1" outline="0" fieldPosition="0">
        <references count="3">
          <reference field="16" count="1" selected="0">
            <x v="2"/>
          </reference>
          <reference field="18" count="1">
            <x v="0"/>
          </reference>
          <reference field="22" count="1" selected="0">
            <x v="0"/>
          </reference>
        </references>
      </pivotArea>
    </format>
    <format dxfId="33">
      <pivotArea dataOnly="0" labelOnly="1" outline="0" fieldPosition="0">
        <references count="3">
          <reference field="16" count="1" selected="0">
            <x v="2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32">
      <pivotArea dataOnly="0" labelOnly="1" outline="0" fieldPosition="0">
        <references count="3">
          <reference field="16" count="1" selected="0">
            <x v="3"/>
          </reference>
          <reference field="18" count="1">
            <x v="0"/>
          </reference>
          <reference field="22" count="1" selected="0">
            <x v="0"/>
          </reference>
        </references>
      </pivotArea>
    </format>
    <format dxfId="31">
      <pivotArea dataOnly="0" labelOnly="1" outline="0" fieldPosition="0">
        <references count="3">
          <reference field="16" count="1" selected="0">
            <x v="3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30">
      <pivotArea dataOnly="0" labelOnly="1" outline="0" fieldPosition="0">
        <references count="3">
          <reference field="16" count="1" selected="0">
            <x v="4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29">
      <pivotArea dataOnly="0" labelOnly="1" outline="0" fieldPosition="0">
        <references count="3">
          <reference field="16" count="1" selected="0">
            <x v="5"/>
          </reference>
          <reference field="18" count="1">
            <x v="0"/>
          </reference>
          <reference field="22" count="1" selected="0">
            <x v="0"/>
          </reference>
        </references>
      </pivotArea>
    </format>
    <format dxfId="28">
      <pivotArea dataOnly="0" labelOnly="1" outline="0" fieldPosition="0">
        <references count="3">
          <reference field="16" count="1" selected="0">
            <x v="5"/>
          </reference>
          <reference field="18" count="1">
            <x v="1"/>
          </reference>
          <reference field="22" count="1" selected="0">
            <x v="1"/>
          </reference>
        </references>
      </pivotArea>
    </format>
    <format dxfId="27">
      <pivotArea dataOnly="0" labelOnly="1" outline="0" fieldPosition="0">
        <references count="3">
          <reference field="16" count="1" selected="0">
            <x v="5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26">
      <pivotArea dataOnly="0" labelOnly="1" outline="0" fieldPosition="0">
        <references count="3">
          <reference field="16" count="1" selected="0">
            <x v="6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25">
      <pivotArea dataOnly="0" labelOnly="1" outline="0" fieldPosition="0">
        <references count="3">
          <reference field="16" count="1" selected="0">
            <x v="7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24">
      <pivotArea dataOnly="0" labelOnly="1" outline="0" fieldPosition="0">
        <references count="3">
          <reference field="16" count="1" selected="0">
            <x v="8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23">
      <pivotArea dataOnly="0" labelOnly="1" outline="0" fieldPosition="0">
        <references count="3">
          <reference field="16" count="1" selected="0">
            <x v="9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22">
      <pivotArea dataOnly="0" labelOnly="1" outline="0" fieldPosition="0">
        <references count="3">
          <reference field="16" count="1" selected="0">
            <x v="9"/>
          </reference>
          <reference field="18" count="1">
            <x v="1"/>
          </reference>
          <reference field="22" count="1" selected="0">
            <x v="4"/>
          </reference>
        </references>
      </pivotArea>
    </format>
    <format dxfId="21">
      <pivotArea dataOnly="0" labelOnly="1" outline="0" fieldPosition="0">
        <references count="3">
          <reference field="16" count="1" selected="0">
            <x v="10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20">
      <pivotArea dataOnly="0" labelOnly="1" outline="0" fieldPosition="0">
        <references count="3">
          <reference field="16" count="1" selected="0">
            <x v="11"/>
          </reference>
          <reference field="18" count="1">
            <x v="2"/>
          </reference>
          <reference field="22" count="1" selected="0">
            <x v="2"/>
          </reference>
        </references>
      </pivotArea>
    </format>
    <format dxfId="19">
      <pivotArea dataOnly="0" labelOnly="1" outline="0" fieldPosition="0">
        <references count="4">
          <reference field="12" count="1">
            <x v="0"/>
          </reference>
          <reference field="16" count="1" selected="0">
            <x v="0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18">
      <pivotArea dataOnly="0" labelOnly="1" outline="0" fieldPosition="0">
        <references count="4">
          <reference field="12" count="1">
            <x v="0"/>
          </reference>
          <reference field="16" count="1" selected="0">
            <x v="0"/>
          </reference>
          <reference field="18" count="1" selected="0">
            <x v="1"/>
          </reference>
          <reference field="22" count="1" selected="0">
            <x v="3"/>
          </reference>
        </references>
      </pivotArea>
    </format>
    <format dxfId="17">
      <pivotArea dataOnly="0" labelOnly="1" outline="0" fieldPosition="0">
        <references count="4">
          <reference field="12" count="1">
            <x v="0"/>
          </reference>
          <reference field="16" count="1" selected="0">
            <x v="1"/>
          </reference>
          <reference field="18" count="1" selected="0">
            <x v="0"/>
          </reference>
          <reference field="22" count="1" selected="0">
            <x v="0"/>
          </reference>
        </references>
      </pivotArea>
    </format>
    <format dxfId="16">
      <pivotArea dataOnly="0" labelOnly="1" outline="0" fieldPosition="0">
        <references count="4">
          <reference field="12" count="1">
            <x v="0"/>
          </reference>
          <reference field="16" count="1" selected="0">
            <x v="1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15">
      <pivotArea dataOnly="0" labelOnly="1" outline="0" fieldPosition="0">
        <references count="4">
          <reference field="12" count="1">
            <x v="0"/>
          </reference>
          <reference field="16" count="1" selected="0">
            <x v="2"/>
          </reference>
          <reference field="18" count="1" selected="0">
            <x v="0"/>
          </reference>
          <reference field="22" count="1" selected="0">
            <x v="0"/>
          </reference>
        </references>
      </pivotArea>
    </format>
    <format dxfId="14">
      <pivotArea dataOnly="0" labelOnly="1" outline="0" fieldPosition="0">
        <references count="4">
          <reference field="12" count="1">
            <x v="0"/>
          </reference>
          <reference field="16" count="1" selected="0">
            <x v="2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13">
      <pivotArea dataOnly="0" labelOnly="1" outline="0" fieldPosition="0">
        <references count="4">
          <reference field="12" count="1">
            <x v="0"/>
          </reference>
          <reference field="16" count="1" selected="0">
            <x v="3"/>
          </reference>
          <reference field="18" count="1" selected="0">
            <x v="0"/>
          </reference>
          <reference field="22" count="1" selected="0">
            <x v="0"/>
          </reference>
        </references>
      </pivotArea>
    </format>
    <format dxfId="12">
      <pivotArea dataOnly="0" labelOnly="1" outline="0" fieldPosition="0">
        <references count="4">
          <reference field="12" count="1">
            <x v="0"/>
          </reference>
          <reference field="16" count="1" selected="0">
            <x v="3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11">
      <pivotArea dataOnly="0" labelOnly="1" outline="0" fieldPosition="0">
        <references count="4">
          <reference field="12" count="1">
            <x v="0"/>
          </reference>
          <reference field="16" count="1" selected="0">
            <x v="4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10">
      <pivotArea dataOnly="0" labelOnly="1" outline="0" fieldPosition="0">
        <references count="4">
          <reference field="12" count="1">
            <x v="0"/>
          </reference>
          <reference field="16" count="1" selected="0">
            <x v="5"/>
          </reference>
          <reference field="18" count="1" selected="0">
            <x v="0"/>
          </reference>
          <reference field="22" count="1" selected="0">
            <x v="0"/>
          </reference>
        </references>
      </pivotArea>
    </format>
    <format dxfId="9">
      <pivotArea dataOnly="0" labelOnly="1" outline="0" fieldPosition="0">
        <references count="4">
          <reference field="12" count="1">
            <x v="1"/>
          </reference>
          <reference field="16" count="1" selected="0">
            <x v="5"/>
          </reference>
          <reference field="18" count="1" selected="0">
            <x v="1"/>
          </reference>
          <reference field="22" count="1" selected="0">
            <x v="1"/>
          </reference>
        </references>
      </pivotArea>
    </format>
    <format dxfId="8">
      <pivotArea dataOnly="0" labelOnly="1" outline="0" fieldPosition="0">
        <references count="4">
          <reference field="12" count="1">
            <x v="0"/>
          </reference>
          <reference field="16" count="1" selected="0">
            <x v="5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7">
      <pivotArea dataOnly="0" labelOnly="1" outline="0" fieldPosition="0">
        <references count="4">
          <reference field="12" count="1">
            <x v="0"/>
          </reference>
          <reference field="16" count="1" selected="0">
            <x v="6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6">
      <pivotArea dataOnly="0" labelOnly="1" outline="0" fieldPosition="0">
        <references count="4">
          <reference field="12" count="1">
            <x v="0"/>
          </reference>
          <reference field="16" count="1" selected="0">
            <x v="7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5">
      <pivotArea dataOnly="0" labelOnly="1" outline="0" fieldPosition="0">
        <references count="4">
          <reference field="12" count="1">
            <x v="0"/>
          </reference>
          <reference field="16" count="1" selected="0">
            <x v="8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4">
      <pivotArea dataOnly="0" labelOnly="1" outline="0" fieldPosition="0">
        <references count="4">
          <reference field="12" count="1">
            <x v="0"/>
          </reference>
          <reference field="16" count="1" selected="0">
            <x v="9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3">
      <pivotArea dataOnly="0" labelOnly="1" outline="0" fieldPosition="0">
        <references count="4">
          <reference field="12" count="1">
            <x v="0"/>
          </reference>
          <reference field="16" count="1" selected="0">
            <x v="9"/>
          </reference>
          <reference field="18" count="1" selected="0">
            <x v="1"/>
          </reference>
          <reference field="22" count="1" selected="0">
            <x v="4"/>
          </reference>
        </references>
      </pivotArea>
    </format>
    <format dxfId="2">
      <pivotArea dataOnly="0" labelOnly="1" outline="0" fieldPosition="0">
        <references count="4">
          <reference field="12" count="1">
            <x v="0"/>
          </reference>
          <reference field="16" count="1" selected="0">
            <x v="10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1">
      <pivotArea dataOnly="0" labelOnly="1" outline="0" fieldPosition="0">
        <references count="4">
          <reference field="12" count="1">
            <x v="0"/>
          </reference>
          <reference field="16" count="1" selected="0">
            <x v="11"/>
          </reference>
          <reference field="18" count="1" selected="0">
            <x v="2"/>
          </reference>
          <reference field="22" count="1" selected="0">
            <x v="2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BE00D-5B84-4096-82EF-C1E14B9D8AB1}">
  <dimension ref="A1:F55"/>
  <sheetViews>
    <sheetView tabSelected="1" workbookViewId="0"/>
  </sheetViews>
  <sheetFormatPr defaultColWidth="8.7265625" defaultRowHeight="13" x14ac:dyDescent="0.3"/>
  <cols>
    <col min="1" max="2" width="22.26953125" style="9" bestFit="1" customWidth="1"/>
    <col min="3" max="3" width="25.453125" style="9" bestFit="1" customWidth="1"/>
    <col min="4" max="4" width="25.81640625" style="9" bestFit="1" customWidth="1"/>
    <col min="5" max="5" width="23.1796875" style="10" bestFit="1" customWidth="1"/>
    <col min="6" max="16384" width="8.7265625" style="9"/>
  </cols>
  <sheetData>
    <row r="1" spans="1:6" x14ac:dyDescent="0.3">
      <c r="A1" s="11" t="s">
        <v>0</v>
      </c>
      <c r="B1" s="11" t="s">
        <v>13</v>
      </c>
      <c r="C1" s="11"/>
      <c r="D1" s="11"/>
      <c r="E1" s="12"/>
      <c r="F1" s="11"/>
    </row>
    <row r="2" spans="1:6" x14ac:dyDescent="0.3">
      <c r="A2" s="11" t="s">
        <v>2</v>
      </c>
      <c r="B2" s="11" t="s">
        <v>15</v>
      </c>
      <c r="C2" s="11"/>
      <c r="D2" s="11"/>
      <c r="E2" s="12"/>
      <c r="F2" s="11"/>
    </row>
    <row r="3" spans="1:6" x14ac:dyDescent="0.3">
      <c r="A3" s="11"/>
      <c r="B3" s="11"/>
      <c r="C3" s="11"/>
      <c r="D3" s="11"/>
      <c r="E3" s="12"/>
      <c r="F3" s="11"/>
    </row>
    <row r="4" spans="1:6" x14ac:dyDescent="0.3">
      <c r="A4" s="11" t="s">
        <v>56</v>
      </c>
      <c r="B4" s="11" t="s">
        <v>58</v>
      </c>
      <c r="C4" s="11" t="s">
        <v>8</v>
      </c>
      <c r="D4" s="11" t="s">
        <v>55</v>
      </c>
      <c r="E4" s="12" t="s">
        <v>107</v>
      </c>
      <c r="F4" s="11"/>
    </row>
    <row r="5" spans="1:6" x14ac:dyDescent="0.3">
      <c r="A5" s="11">
        <v>1</v>
      </c>
      <c r="B5" s="11" t="s">
        <v>15</v>
      </c>
      <c r="C5" s="11" t="s">
        <v>26</v>
      </c>
      <c r="D5" s="11" t="s">
        <v>22</v>
      </c>
      <c r="E5" s="12">
        <v>-59078.36</v>
      </c>
      <c r="F5" s="11"/>
    </row>
    <row r="6" spans="1:6" x14ac:dyDescent="0.3">
      <c r="A6" s="11"/>
      <c r="B6" s="11" t="s">
        <v>93</v>
      </c>
      <c r="C6" s="11" t="s">
        <v>21</v>
      </c>
      <c r="D6" s="11" t="s">
        <v>22</v>
      </c>
      <c r="E6" s="12">
        <v>-3556.55</v>
      </c>
      <c r="F6" s="11"/>
    </row>
    <row r="7" spans="1:6" x14ac:dyDescent="0.3">
      <c r="A7" s="11" t="s">
        <v>95</v>
      </c>
      <c r="B7" s="11"/>
      <c r="C7" s="11"/>
      <c r="D7" s="11"/>
      <c r="E7" s="12">
        <v>-62634.91</v>
      </c>
      <c r="F7" s="11"/>
    </row>
    <row r="8" spans="1:6" x14ac:dyDescent="0.3">
      <c r="A8" s="11">
        <v>2</v>
      </c>
      <c r="B8" s="11" t="s">
        <v>37</v>
      </c>
      <c r="C8" s="11" t="s">
        <v>35</v>
      </c>
      <c r="D8" s="11" t="s">
        <v>22</v>
      </c>
      <c r="E8" s="12">
        <v>1424.06</v>
      </c>
      <c r="F8" s="11"/>
    </row>
    <row r="9" spans="1:6" x14ac:dyDescent="0.3">
      <c r="A9" s="11"/>
      <c r="B9" s="11" t="s">
        <v>15</v>
      </c>
      <c r="C9" s="11" t="s">
        <v>26</v>
      </c>
      <c r="D9" s="11" t="s">
        <v>22</v>
      </c>
      <c r="E9" s="12">
        <v>-59078.36</v>
      </c>
      <c r="F9" s="11"/>
    </row>
    <row r="10" spans="1:6" x14ac:dyDescent="0.3">
      <c r="A10" s="11" t="s">
        <v>96</v>
      </c>
      <c r="B10" s="11"/>
      <c r="C10" s="11"/>
      <c r="D10" s="11"/>
      <c r="E10" s="12">
        <v>-57654.3</v>
      </c>
      <c r="F10" s="11"/>
    </row>
    <row r="11" spans="1:6" x14ac:dyDescent="0.3">
      <c r="A11" s="11">
        <v>3</v>
      </c>
      <c r="B11" s="11" t="s">
        <v>37</v>
      </c>
      <c r="C11" s="11" t="s">
        <v>35</v>
      </c>
      <c r="D11" s="11" t="s">
        <v>22</v>
      </c>
      <c r="E11" s="12">
        <v>-1424.06</v>
      </c>
      <c r="F11" s="11"/>
    </row>
    <row r="12" spans="1:6" x14ac:dyDescent="0.3">
      <c r="A12" s="11"/>
      <c r="B12" s="11" t="s">
        <v>15</v>
      </c>
      <c r="C12" s="11" t="s">
        <v>26</v>
      </c>
      <c r="D12" s="11" t="s">
        <v>22</v>
      </c>
      <c r="E12" s="12">
        <v>-59078.36</v>
      </c>
      <c r="F12" s="11"/>
    </row>
    <row r="13" spans="1:6" x14ac:dyDescent="0.3">
      <c r="A13" s="11" t="s">
        <v>97</v>
      </c>
      <c r="B13" s="11"/>
      <c r="C13" s="11"/>
      <c r="D13" s="11"/>
      <c r="E13" s="12">
        <v>-60502.42</v>
      </c>
      <c r="F13" s="11"/>
    </row>
    <row r="14" spans="1:6" x14ac:dyDescent="0.3">
      <c r="A14" s="11">
        <v>4</v>
      </c>
      <c r="B14" s="11" t="s">
        <v>37</v>
      </c>
      <c r="C14" s="11" t="s">
        <v>35</v>
      </c>
      <c r="D14" s="11" t="s">
        <v>22</v>
      </c>
      <c r="E14" s="12">
        <v>1424.06</v>
      </c>
      <c r="F14" s="11"/>
    </row>
    <row r="15" spans="1:6" x14ac:dyDescent="0.3">
      <c r="A15" s="11"/>
      <c r="B15" s="11" t="s">
        <v>15</v>
      </c>
      <c r="C15" s="11" t="s">
        <v>26</v>
      </c>
      <c r="D15" s="11" t="s">
        <v>22</v>
      </c>
      <c r="E15" s="12">
        <v>-59078.36</v>
      </c>
      <c r="F15" s="11"/>
    </row>
    <row r="16" spans="1:6" x14ac:dyDescent="0.3">
      <c r="A16" s="11" t="s">
        <v>98</v>
      </c>
      <c r="B16" s="11"/>
      <c r="C16" s="11"/>
      <c r="D16" s="11"/>
      <c r="E16" s="12">
        <v>-57654.3</v>
      </c>
      <c r="F16" s="11"/>
    </row>
    <row r="17" spans="1:6" x14ac:dyDescent="0.3">
      <c r="A17" s="11">
        <v>5</v>
      </c>
      <c r="B17" s="11" t="s">
        <v>15</v>
      </c>
      <c r="C17" s="11" t="s">
        <v>26</v>
      </c>
      <c r="D17" s="11" t="s">
        <v>22</v>
      </c>
      <c r="E17" s="12">
        <v>-59078.36</v>
      </c>
      <c r="F17" s="11"/>
    </row>
    <row r="18" spans="1:6" x14ac:dyDescent="0.3">
      <c r="A18" s="11" t="s">
        <v>99</v>
      </c>
      <c r="B18" s="11"/>
      <c r="C18" s="11"/>
      <c r="D18" s="11"/>
      <c r="E18" s="12">
        <v>-59078.36</v>
      </c>
      <c r="F18" s="11"/>
    </row>
    <row r="19" spans="1:6" x14ac:dyDescent="0.3">
      <c r="A19" s="11">
        <v>6</v>
      </c>
      <c r="B19" s="11" t="s">
        <v>37</v>
      </c>
      <c r="C19" s="11" t="s">
        <v>35</v>
      </c>
      <c r="D19" s="11" t="s">
        <v>22</v>
      </c>
      <c r="E19" s="12">
        <v>-1424.06</v>
      </c>
      <c r="F19" s="11"/>
    </row>
    <row r="20" spans="1:6" x14ac:dyDescent="0.3">
      <c r="A20" s="11"/>
      <c r="B20" s="11" t="s">
        <v>76</v>
      </c>
      <c r="C20" s="11" t="s">
        <v>21</v>
      </c>
      <c r="D20" s="11" t="s">
        <v>74</v>
      </c>
      <c r="E20" s="12">
        <v>664479.24</v>
      </c>
      <c r="F20" s="11"/>
    </row>
    <row r="21" spans="1:6" x14ac:dyDescent="0.3">
      <c r="A21" s="11"/>
      <c r="B21" s="11" t="s">
        <v>15</v>
      </c>
      <c r="C21" s="11" t="s">
        <v>26</v>
      </c>
      <c r="D21" s="11" t="s">
        <v>22</v>
      </c>
      <c r="E21" s="12">
        <v>-59078.36</v>
      </c>
      <c r="F21" s="11"/>
    </row>
    <row r="22" spans="1:6" x14ac:dyDescent="0.3">
      <c r="A22" s="11" t="s">
        <v>100</v>
      </c>
      <c r="B22" s="11"/>
      <c r="C22" s="11"/>
      <c r="D22" s="11"/>
      <c r="E22" s="12">
        <v>603976.81999999995</v>
      </c>
      <c r="F22" s="11"/>
    </row>
    <row r="23" spans="1:6" x14ac:dyDescent="0.3">
      <c r="A23" s="11">
        <v>7</v>
      </c>
      <c r="B23" s="11" t="s">
        <v>15</v>
      </c>
      <c r="C23" s="11" t="s">
        <v>26</v>
      </c>
      <c r="D23" s="11" t="s">
        <v>22</v>
      </c>
      <c r="E23" s="12">
        <v>-55373.27</v>
      </c>
      <c r="F23" s="11"/>
    </row>
    <row r="24" spans="1:6" x14ac:dyDescent="0.3">
      <c r="A24" s="11" t="s">
        <v>101</v>
      </c>
      <c r="B24" s="11"/>
      <c r="C24" s="11"/>
      <c r="D24" s="11"/>
      <c r="E24" s="12">
        <v>-55373.27</v>
      </c>
      <c r="F24" s="11"/>
    </row>
    <row r="25" spans="1:6" x14ac:dyDescent="0.3">
      <c r="A25" s="11">
        <v>8</v>
      </c>
      <c r="B25" s="11" t="s">
        <v>15</v>
      </c>
      <c r="C25" s="11" t="s">
        <v>26</v>
      </c>
      <c r="D25" s="11" t="s">
        <v>22</v>
      </c>
      <c r="E25" s="12">
        <v>-55373.27</v>
      </c>
      <c r="F25" s="11"/>
    </row>
    <row r="26" spans="1:6" x14ac:dyDescent="0.3">
      <c r="A26" s="11" t="s">
        <v>102</v>
      </c>
      <c r="B26" s="11"/>
      <c r="C26" s="11"/>
      <c r="D26" s="11"/>
      <c r="E26" s="12">
        <v>-55373.27</v>
      </c>
      <c r="F26" s="11"/>
    </row>
    <row r="27" spans="1:6" x14ac:dyDescent="0.3">
      <c r="A27" s="11">
        <v>9</v>
      </c>
      <c r="B27" s="11" t="s">
        <v>15</v>
      </c>
      <c r="C27" s="11" t="s">
        <v>26</v>
      </c>
      <c r="D27" s="11" t="s">
        <v>22</v>
      </c>
      <c r="E27" s="12">
        <v>-55373.27</v>
      </c>
      <c r="F27" s="11"/>
    </row>
    <row r="28" spans="1:6" x14ac:dyDescent="0.3">
      <c r="A28" s="11" t="s">
        <v>103</v>
      </c>
      <c r="B28" s="11"/>
      <c r="C28" s="11"/>
      <c r="D28" s="11"/>
      <c r="E28" s="12">
        <v>-55373.27</v>
      </c>
      <c r="F28" s="11"/>
    </row>
    <row r="29" spans="1:6" x14ac:dyDescent="0.3">
      <c r="A29" s="11">
        <v>10</v>
      </c>
      <c r="B29" s="11" t="s">
        <v>15</v>
      </c>
      <c r="C29" s="11" t="s">
        <v>26</v>
      </c>
      <c r="D29" s="11" t="s">
        <v>22</v>
      </c>
      <c r="E29" s="12">
        <v>-55373.27</v>
      </c>
      <c r="F29" s="11"/>
    </row>
    <row r="30" spans="1:6" x14ac:dyDescent="0.3">
      <c r="A30" s="11"/>
      <c r="B30" s="11" t="s">
        <v>82</v>
      </c>
      <c r="C30" s="11" t="s">
        <v>21</v>
      </c>
      <c r="D30" s="11" t="s">
        <v>22</v>
      </c>
      <c r="E30" s="12">
        <v>27555.81</v>
      </c>
      <c r="F30" s="11"/>
    </row>
    <row r="31" spans="1:6" x14ac:dyDescent="0.3">
      <c r="A31" s="11" t="s">
        <v>104</v>
      </c>
      <c r="B31" s="11"/>
      <c r="C31" s="11"/>
      <c r="D31" s="11"/>
      <c r="E31" s="12">
        <v>-27817.459999999995</v>
      </c>
      <c r="F31" s="11"/>
    </row>
    <row r="32" spans="1:6" x14ac:dyDescent="0.3">
      <c r="A32" s="11">
        <v>11</v>
      </c>
      <c r="B32" s="11" t="s">
        <v>15</v>
      </c>
      <c r="C32" s="11" t="s">
        <v>26</v>
      </c>
      <c r="D32" s="11" t="s">
        <v>22</v>
      </c>
      <c r="E32" s="12">
        <v>-55373.27</v>
      </c>
      <c r="F32" s="11"/>
    </row>
    <row r="33" spans="1:6" x14ac:dyDescent="0.3">
      <c r="A33" s="11" t="s">
        <v>105</v>
      </c>
      <c r="B33" s="11"/>
      <c r="C33" s="11"/>
      <c r="D33" s="11"/>
      <c r="E33" s="12">
        <v>-55373.27</v>
      </c>
      <c r="F33" s="11"/>
    </row>
    <row r="34" spans="1:6" x14ac:dyDescent="0.3">
      <c r="A34" s="11">
        <v>12</v>
      </c>
      <c r="B34" s="11" t="s">
        <v>15</v>
      </c>
      <c r="C34" s="11" t="s">
        <v>26</v>
      </c>
      <c r="D34" s="11" t="s">
        <v>22</v>
      </c>
      <c r="E34" s="12">
        <v>-55373.27</v>
      </c>
      <c r="F34" s="11"/>
    </row>
    <row r="35" spans="1:6" x14ac:dyDescent="0.3">
      <c r="A35" s="11" t="s">
        <v>106</v>
      </c>
      <c r="B35" s="11"/>
      <c r="C35" s="11"/>
      <c r="D35" s="11"/>
      <c r="E35" s="12">
        <v>-55373.27</v>
      </c>
      <c r="F35" s="11"/>
    </row>
    <row r="36" spans="1:6" x14ac:dyDescent="0.3">
      <c r="A36" s="11" t="s">
        <v>94</v>
      </c>
      <c r="B36" s="11"/>
      <c r="C36" s="11"/>
      <c r="D36" s="11"/>
      <c r="E36" s="12">
        <v>1768.7200000000739</v>
      </c>
      <c r="F36" s="11"/>
    </row>
    <row r="37" spans="1:6" x14ac:dyDescent="0.3">
      <c r="A37" s="13"/>
      <c r="B37" s="13"/>
      <c r="C37" s="13"/>
      <c r="D37" s="13"/>
      <c r="E37" s="14"/>
      <c r="F37" s="11"/>
    </row>
    <row r="38" spans="1:6" x14ac:dyDescent="0.3">
      <c r="A38" s="15" t="s">
        <v>109</v>
      </c>
      <c r="B38" s="13"/>
      <c r="C38" s="13"/>
      <c r="D38" s="16" t="s">
        <v>108</v>
      </c>
      <c r="E38" s="14">
        <f>-365/2</f>
        <v>-182.5</v>
      </c>
      <c r="F38" s="11"/>
    </row>
    <row r="39" spans="1:6" x14ac:dyDescent="0.3">
      <c r="A39" s="13"/>
      <c r="B39" s="13"/>
      <c r="C39" s="13"/>
      <c r="D39" s="13"/>
      <c r="E39" s="14"/>
      <c r="F39" s="11"/>
    </row>
    <row r="40" spans="1:6" x14ac:dyDescent="0.3">
      <c r="A40" s="13"/>
      <c r="B40" s="13"/>
      <c r="C40" s="13"/>
      <c r="D40" s="13"/>
      <c r="E40" s="14"/>
      <c r="F40" s="11"/>
    </row>
    <row r="41" spans="1:6" x14ac:dyDescent="0.3">
      <c r="A41" s="13"/>
      <c r="B41" s="13"/>
      <c r="C41" s="13"/>
      <c r="D41" s="13"/>
      <c r="E41" s="14"/>
      <c r="F41" s="11"/>
    </row>
    <row r="42" spans="1:6" x14ac:dyDescent="0.3">
      <c r="A42" s="13"/>
      <c r="B42" s="13"/>
      <c r="C42" s="13"/>
      <c r="D42" s="13"/>
      <c r="E42" s="14"/>
      <c r="F42" s="11"/>
    </row>
    <row r="43" spans="1:6" x14ac:dyDescent="0.3">
      <c r="A43" s="13"/>
      <c r="B43" s="13"/>
      <c r="C43" s="13"/>
      <c r="D43" s="13"/>
      <c r="E43" s="14"/>
      <c r="F43" s="11"/>
    </row>
    <row r="44" spans="1:6" x14ac:dyDescent="0.3">
      <c r="A44"/>
      <c r="B44"/>
      <c r="C44"/>
      <c r="D44"/>
    </row>
    <row r="45" spans="1:6" x14ac:dyDescent="0.3">
      <c r="A45"/>
      <c r="B45"/>
      <c r="C45"/>
      <c r="D45"/>
    </row>
    <row r="46" spans="1:6" x14ac:dyDescent="0.3">
      <c r="A46"/>
      <c r="B46"/>
      <c r="C46"/>
      <c r="D46"/>
    </row>
    <row r="47" spans="1:6" x14ac:dyDescent="0.3">
      <c r="A47"/>
      <c r="B47"/>
      <c r="C47"/>
      <c r="D47"/>
    </row>
    <row r="48" spans="1:6" x14ac:dyDescent="0.3">
      <c r="A48"/>
      <c r="B48"/>
      <c r="C48"/>
      <c r="D48"/>
    </row>
    <row r="49" spans="1:4" x14ac:dyDescent="0.3">
      <c r="A49"/>
      <c r="B49"/>
      <c r="C49"/>
      <c r="D49"/>
    </row>
    <row r="50" spans="1:4" x14ac:dyDescent="0.3">
      <c r="A50"/>
      <c r="B50"/>
      <c r="C50"/>
      <c r="D50"/>
    </row>
    <row r="51" spans="1:4" x14ac:dyDescent="0.3">
      <c r="A51"/>
      <c r="B51"/>
      <c r="C51"/>
      <c r="D51"/>
    </row>
    <row r="52" spans="1:4" x14ac:dyDescent="0.3">
      <c r="A52"/>
      <c r="B52"/>
      <c r="C52"/>
      <c r="D52"/>
    </row>
    <row r="53" spans="1:4" x14ac:dyDescent="0.3">
      <c r="A53"/>
      <c r="B53"/>
      <c r="C53"/>
      <c r="D53"/>
    </row>
    <row r="54" spans="1:4" x14ac:dyDescent="0.3">
      <c r="A54"/>
      <c r="B54"/>
      <c r="C54"/>
      <c r="D54"/>
    </row>
    <row r="55" spans="1:4" x14ac:dyDescent="0.3">
      <c r="A55"/>
      <c r="B55"/>
      <c r="C55"/>
      <c r="D55"/>
    </row>
  </sheetData>
  <pageMargins left="0.7" right="0.7" top="0.75" bottom="0.75" header="0.3" footer="0.3"/>
  <pageSetup scale="80" orientation="landscape" r:id="rId2"/>
  <headerFooter>
    <oddHeader>&amp;R&amp;"Times New Roman,Bold"KyPSC Case No. 2022-00372
AG-DR-01-096 Attach 18
Page &amp;P of &amp;N</oddHeader>
    <oddFooter>&amp;R&amp;F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1"/>
  <sheetViews>
    <sheetView tabSelected="1" workbookViewId="0"/>
  </sheetViews>
  <sheetFormatPr defaultRowHeight="12.5" x14ac:dyDescent="0.25"/>
  <cols>
    <col min="1" max="12" width="18.1796875" customWidth="1"/>
    <col min="13" max="13" width="29.26953125" customWidth="1"/>
    <col min="14" max="14" width="27.1796875" customWidth="1"/>
    <col min="15" max="21" width="18.1796875" customWidth="1"/>
    <col min="22" max="22" width="23.81640625" customWidth="1"/>
    <col min="23" max="23" width="19.54296875" customWidth="1"/>
    <col min="24" max="24" width="14.453125" customWidth="1"/>
    <col min="25" max="25" width="19.81640625" customWidth="1"/>
    <col min="26" max="34" width="18.1796875" customWidth="1"/>
    <col min="35" max="35" width="4.54296875" customWidth="1"/>
  </cols>
  <sheetData>
    <row r="1" spans="1:34" s="1" customFormat="1" ht="23.5" customHeight="1" x14ac:dyDescent="0.2">
      <c r="A1" s="5" t="s">
        <v>0</v>
      </c>
      <c r="B1" s="5" t="s">
        <v>47</v>
      </c>
      <c r="C1" s="5" t="s">
        <v>48</v>
      </c>
      <c r="D1" s="5" t="s">
        <v>49</v>
      </c>
      <c r="E1" s="5" t="s">
        <v>50</v>
      </c>
      <c r="F1" s="5" t="s">
        <v>2</v>
      </c>
      <c r="G1" s="5" t="s">
        <v>51</v>
      </c>
      <c r="H1" s="5" t="s">
        <v>52</v>
      </c>
      <c r="I1" s="5" t="s">
        <v>53</v>
      </c>
      <c r="J1" s="5" t="s">
        <v>1</v>
      </c>
      <c r="K1" s="5" t="s">
        <v>3</v>
      </c>
      <c r="L1" s="5" t="s">
        <v>54</v>
      </c>
      <c r="M1" s="5" t="s">
        <v>55</v>
      </c>
      <c r="N1" s="5" t="s">
        <v>4</v>
      </c>
      <c r="O1" s="5" t="s">
        <v>5</v>
      </c>
      <c r="P1" s="5" t="s">
        <v>6</v>
      </c>
      <c r="Q1" s="5" t="s">
        <v>56</v>
      </c>
      <c r="R1" s="5" t="s">
        <v>7</v>
      </c>
      <c r="S1" s="5" t="s">
        <v>8</v>
      </c>
      <c r="T1" s="5" t="s">
        <v>10</v>
      </c>
      <c r="U1" s="5" t="s">
        <v>57</v>
      </c>
      <c r="V1" s="5" t="s">
        <v>11</v>
      </c>
      <c r="W1" s="5" t="s">
        <v>58</v>
      </c>
      <c r="X1" s="5" t="s">
        <v>59</v>
      </c>
      <c r="Y1" s="5" t="s">
        <v>60</v>
      </c>
      <c r="Z1" s="5" t="s">
        <v>9</v>
      </c>
      <c r="AA1" s="5" t="s">
        <v>61</v>
      </c>
      <c r="AB1" s="5" t="s">
        <v>62</v>
      </c>
      <c r="AC1" s="5" t="s">
        <v>63</v>
      </c>
      <c r="AD1" s="5" t="s">
        <v>64</v>
      </c>
      <c r="AE1" s="5" t="s">
        <v>65</v>
      </c>
      <c r="AF1" s="5" t="s">
        <v>54</v>
      </c>
      <c r="AG1" s="2" t="s">
        <v>66</v>
      </c>
      <c r="AH1" s="2" t="s">
        <v>12</v>
      </c>
    </row>
    <row r="2" spans="1:34" s="1" customFormat="1" ht="14.9" customHeight="1" x14ac:dyDescent="0.2">
      <c r="A2" s="3" t="s">
        <v>13</v>
      </c>
      <c r="B2" s="3" t="s">
        <v>67</v>
      </c>
      <c r="C2" s="3" t="s">
        <v>22</v>
      </c>
      <c r="D2" s="3" t="s">
        <v>22</v>
      </c>
      <c r="E2" s="6">
        <v>44221.417326388902</v>
      </c>
      <c r="F2" s="3" t="s">
        <v>15</v>
      </c>
      <c r="G2" s="3" t="s">
        <v>68</v>
      </c>
      <c r="H2" s="7">
        <v>44227</v>
      </c>
      <c r="I2" s="8">
        <v>2021</v>
      </c>
      <c r="J2" s="3" t="s">
        <v>14</v>
      </c>
      <c r="K2" s="3" t="s">
        <v>16</v>
      </c>
      <c r="L2" s="3" t="s">
        <v>22</v>
      </c>
      <c r="M2" s="3" t="s">
        <v>22</v>
      </c>
      <c r="N2" s="3" t="s">
        <v>17</v>
      </c>
      <c r="O2" s="3" t="s">
        <v>18</v>
      </c>
      <c r="P2" s="3" t="s">
        <v>19</v>
      </c>
      <c r="Q2" s="8">
        <v>1</v>
      </c>
      <c r="R2" s="3" t="s">
        <v>25</v>
      </c>
      <c r="S2" s="3" t="s">
        <v>26</v>
      </c>
      <c r="T2" s="3" t="s">
        <v>27</v>
      </c>
      <c r="U2" s="3" t="s">
        <v>69</v>
      </c>
      <c r="V2" s="3" t="s">
        <v>28</v>
      </c>
      <c r="W2" s="3" t="s">
        <v>15</v>
      </c>
      <c r="X2" s="3" t="s">
        <v>70</v>
      </c>
      <c r="Y2" s="3" t="s">
        <v>71</v>
      </c>
      <c r="Z2" s="3" t="s">
        <v>22</v>
      </c>
      <c r="AA2" s="3" t="s">
        <v>22</v>
      </c>
      <c r="AB2" s="3" t="s">
        <v>22</v>
      </c>
      <c r="AC2" s="3" t="s">
        <v>67</v>
      </c>
      <c r="AD2" s="3"/>
      <c r="AE2" s="3" t="s">
        <v>22</v>
      </c>
      <c r="AF2" s="3" t="s">
        <v>22</v>
      </c>
      <c r="AG2" s="3" t="s">
        <v>22</v>
      </c>
      <c r="AH2" s="4">
        <v>-59078.36</v>
      </c>
    </row>
    <row r="3" spans="1:34" s="1" customFormat="1" ht="14.9" customHeight="1" x14ac:dyDescent="0.2">
      <c r="A3" s="3" t="s">
        <v>13</v>
      </c>
      <c r="B3" s="3" t="s">
        <v>67</v>
      </c>
      <c r="C3" s="3" t="s">
        <v>22</v>
      </c>
      <c r="D3" s="3" t="s">
        <v>22</v>
      </c>
      <c r="E3" s="6">
        <v>44253.459027777797</v>
      </c>
      <c r="F3" s="3" t="s">
        <v>15</v>
      </c>
      <c r="G3" s="3" t="s">
        <v>68</v>
      </c>
      <c r="H3" s="7">
        <v>44255</v>
      </c>
      <c r="I3" s="8">
        <v>2021</v>
      </c>
      <c r="J3" s="3" t="s">
        <v>14</v>
      </c>
      <c r="K3" s="3" t="s">
        <v>16</v>
      </c>
      <c r="L3" s="3" t="s">
        <v>22</v>
      </c>
      <c r="M3" s="3" t="s">
        <v>22</v>
      </c>
      <c r="N3" s="3" t="s">
        <v>17</v>
      </c>
      <c r="O3" s="3" t="s">
        <v>18</v>
      </c>
      <c r="P3" s="3" t="s">
        <v>19</v>
      </c>
      <c r="Q3" s="8">
        <v>2</v>
      </c>
      <c r="R3" s="3" t="s">
        <v>25</v>
      </c>
      <c r="S3" s="3" t="s">
        <v>26</v>
      </c>
      <c r="T3" s="3" t="s">
        <v>27</v>
      </c>
      <c r="U3" s="3" t="s">
        <v>69</v>
      </c>
      <c r="V3" s="3" t="s">
        <v>28</v>
      </c>
      <c r="W3" s="3" t="s">
        <v>15</v>
      </c>
      <c r="X3" s="3" t="s">
        <v>70</v>
      </c>
      <c r="Y3" s="3" t="s">
        <v>71</v>
      </c>
      <c r="Z3" s="3" t="s">
        <v>22</v>
      </c>
      <c r="AA3" s="3" t="s">
        <v>22</v>
      </c>
      <c r="AB3" s="3" t="s">
        <v>22</v>
      </c>
      <c r="AC3" s="3" t="s">
        <v>67</v>
      </c>
      <c r="AD3" s="3"/>
      <c r="AE3" s="3" t="s">
        <v>22</v>
      </c>
      <c r="AF3" s="3" t="s">
        <v>22</v>
      </c>
      <c r="AG3" s="3" t="s">
        <v>22</v>
      </c>
      <c r="AH3" s="4">
        <v>-59078.36</v>
      </c>
    </row>
    <row r="4" spans="1:34" s="1" customFormat="1" ht="14.9" customHeight="1" x14ac:dyDescent="0.2">
      <c r="A4" s="3" t="s">
        <v>13</v>
      </c>
      <c r="B4" s="3" t="s">
        <v>67</v>
      </c>
      <c r="C4" s="3" t="s">
        <v>22</v>
      </c>
      <c r="D4" s="3" t="s">
        <v>22</v>
      </c>
      <c r="E4" s="6">
        <v>44285.3340509259</v>
      </c>
      <c r="F4" s="3" t="s">
        <v>15</v>
      </c>
      <c r="G4" s="3" t="s">
        <v>68</v>
      </c>
      <c r="H4" s="7">
        <v>44286</v>
      </c>
      <c r="I4" s="8">
        <v>2021</v>
      </c>
      <c r="J4" s="3" t="s">
        <v>14</v>
      </c>
      <c r="K4" s="3" t="s">
        <v>16</v>
      </c>
      <c r="L4" s="3" t="s">
        <v>22</v>
      </c>
      <c r="M4" s="3" t="s">
        <v>22</v>
      </c>
      <c r="N4" s="3" t="s">
        <v>17</v>
      </c>
      <c r="O4" s="3" t="s">
        <v>18</v>
      </c>
      <c r="P4" s="3" t="s">
        <v>19</v>
      </c>
      <c r="Q4" s="8">
        <v>3</v>
      </c>
      <c r="R4" s="3" t="s">
        <v>25</v>
      </c>
      <c r="S4" s="3" t="s">
        <v>26</v>
      </c>
      <c r="T4" s="3" t="s">
        <v>27</v>
      </c>
      <c r="U4" s="3" t="s">
        <v>69</v>
      </c>
      <c r="V4" s="3" t="s">
        <v>28</v>
      </c>
      <c r="W4" s="3" t="s">
        <v>15</v>
      </c>
      <c r="X4" s="3" t="s">
        <v>70</v>
      </c>
      <c r="Y4" s="3" t="s">
        <v>71</v>
      </c>
      <c r="Z4" s="3" t="s">
        <v>22</v>
      </c>
      <c r="AA4" s="3" t="s">
        <v>22</v>
      </c>
      <c r="AB4" s="3" t="s">
        <v>22</v>
      </c>
      <c r="AC4" s="3" t="s">
        <v>67</v>
      </c>
      <c r="AD4" s="3"/>
      <c r="AE4" s="3" t="s">
        <v>22</v>
      </c>
      <c r="AF4" s="3" t="s">
        <v>22</v>
      </c>
      <c r="AG4" s="3" t="s">
        <v>22</v>
      </c>
      <c r="AH4" s="4">
        <v>-59078.36</v>
      </c>
    </row>
    <row r="5" spans="1:34" s="1" customFormat="1" ht="14.9" customHeight="1" x14ac:dyDescent="0.2">
      <c r="A5" s="3" t="s">
        <v>13</v>
      </c>
      <c r="B5" s="3" t="s">
        <v>67</v>
      </c>
      <c r="C5" s="3" t="s">
        <v>22</v>
      </c>
      <c r="D5" s="3" t="s">
        <v>22</v>
      </c>
      <c r="E5" s="6">
        <v>44312.459016203698</v>
      </c>
      <c r="F5" s="3" t="s">
        <v>15</v>
      </c>
      <c r="G5" s="3" t="s">
        <v>68</v>
      </c>
      <c r="H5" s="7">
        <v>44316</v>
      </c>
      <c r="I5" s="8">
        <v>2021</v>
      </c>
      <c r="J5" s="3" t="s">
        <v>14</v>
      </c>
      <c r="K5" s="3" t="s">
        <v>16</v>
      </c>
      <c r="L5" s="3" t="s">
        <v>22</v>
      </c>
      <c r="M5" s="3" t="s">
        <v>22</v>
      </c>
      <c r="N5" s="3" t="s">
        <v>17</v>
      </c>
      <c r="O5" s="3" t="s">
        <v>18</v>
      </c>
      <c r="P5" s="3" t="s">
        <v>19</v>
      </c>
      <c r="Q5" s="8">
        <v>4</v>
      </c>
      <c r="R5" s="3" t="s">
        <v>25</v>
      </c>
      <c r="S5" s="3" t="s">
        <v>26</v>
      </c>
      <c r="T5" s="3" t="s">
        <v>27</v>
      </c>
      <c r="U5" s="3" t="s">
        <v>69</v>
      </c>
      <c r="V5" s="3" t="s">
        <v>28</v>
      </c>
      <c r="W5" s="3" t="s">
        <v>15</v>
      </c>
      <c r="X5" s="3" t="s">
        <v>70</v>
      </c>
      <c r="Y5" s="3" t="s">
        <v>71</v>
      </c>
      <c r="Z5" s="3" t="s">
        <v>22</v>
      </c>
      <c r="AA5" s="3" t="s">
        <v>22</v>
      </c>
      <c r="AB5" s="3" t="s">
        <v>22</v>
      </c>
      <c r="AC5" s="3" t="s">
        <v>67</v>
      </c>
      <c r="AD5" s="3"/>
      <c r="AE5" s="3" t="s">
        <v>22</v>
      </c>
      <c r="AF5" s="3" t="s">
        <v>22</v>
      </c>
      <c r="AG5" s="3" t="s">
        <v>22</v>
      </c>
      <c r="AH5" s="4">
        <v>-59078.36</v>
      </c>
    </row>
    <row r="6" spans="1:34" s="1" customFormat="1" ht="14.9" customHeight="1" x14ac:dyDescent="0.2">
      <c r="A6" s="3" t="s">
        <v>13</v>
      </c>
      <c r="B6" s="3" t="s">
        <v>67</v>
      </c>
      <c r="C6" s="3" t="s">
        <v>22</v>
      </c>
      <c r="D6" s="3" t="s">
        <v>22</v>
      </c>
      <c r="E6" s="6">
        <v>44344.4589583333</v>
      </c>
      <c r="F6" s="3" t="s">
        <v>15</v>
      </c>
      <c r="G6" s="3" t="s">
        <v>68</v>
      </c>
      <c r="H6" s="7">
        <v>44347</v>
      </c>
      <c r="I6" s="8">
        <v>2021</v>
      </c>
      <c r="J6" s="3" t="s">
        <v>14</v>
      </c>
      <c r="K6" s="3" t="s">
        <v>16</v>
      </c>
      <c r="L6" s="3" t="s">
        <v>22</v>
      </c>
      <c r="M6" s="3" t="s">
        <v>22</v>
      </c>
      <c r="N6" s="3" t="s">
        <v>17</v>
      </c>
      <c r="O6" s="3" t="s">
        <v>18</v>
      </c>
      <c r="P6" s="3" t="s">
        <v>19</v>
      </c>
      <c r="Q6" s="8">
        <v>5</v>
      </c>
      <c r="R6" s="3" t="s">
        <v>25</v>
      </c>
      <c r="S6" s="3" t="s">
        <v>26</v>
      </c>
      <c r="T6" s="3" t="s">
        <v>27</v>
      </c>
      <c r="U6" s="3" t="s">
        <v>69</v>
      </c>
      <c r="V6" s="3" t="s">
        <v>28</v>
      </c>
      <c r="W6" s="3" t="s">
        <v>15</v>
      </c>
      <c r="X6" s="3" t="s">
        <v>70</v>
      </c>
      <c r="Y6" s="3" t="s">
        <v>71</v>
      </c>
      <c r="Z6" s="3" t="s">
        <v>22</v>
      </c>
      <c r="AA6" s="3" t="s">
        <v>22</v>
      </c>
      <c r="AB6" s="3" t="s">
        <v>22</v>
      </c>
      <c r="AC6" s="3" t="s">
        <v>67</v>
      </c>
      <c r="AD6" s="3"/>
      <c r="AE6" s="3" t="s">
        <v>22</v>
      </c>
      <c r="AF6" s="3" t="s">
        <v>22</v>
      </c>
      <c r="AG6" s="3" t="s">
        <v>22</v>
      </c>
      <c r="AH6" s="4">
        <v>-59078.36</v>
      </c>
    </row>
    <row r="7" spans="1:34" s="1" customFormat="1" ht="14.9" customHeight="1" x14ac:dyDescent="0.2">
      <c r="A7" s="3" t="s">
        <v>13</v>
      </c>
      <c r="B7" s="3" t="s">
        <v>67</v>
      </c>
      <c r="C7" s="3" t="s">
        <v>22</v>
      </c>
      <c r="D7" s="3" t="s">
        <v>22</v>
      </c>
      <c r="E7" s="6">
        <v>44369.750532407401</v>
      </c>
      <c r="F7" s="3" t="s">
        <v>15</v>
      </c>
      <c r="G7" s="3" t="s">
        <v>68</v>
      </c>
      <c r="H7" s="7">
        <v>44377</v>
      </c>
      <c r="I7" s="8">
        <v>2021</v>
      </c>
      <c r="J7" s="3" t="s">
        <v>14</v>
      </c>
      <c r="K7" s="3" t="s">
        <v>16</v>
      </c>
      <c r="L7" s="3" t="s">
        <v>22</v>
      </c>
      <c r="M7" s="3" t="s">
        <v>22</v>
      </c>
      <c r="N7" s="3" t="s">
        <v>17</v>
      </c>
      <c r="O7" s="3" t="s">
        <v>18</v>
      </c>
      <c r="P7" s="3" t="s">
        <v>19</v>
      </c>
      <c r="Q7" s="8">
        <v>6</v>
      </c>
      <c r="R7" s="3" t="s">
        <v>25</v>
      </c>
      <c r="S7" s="3" t="s">
        <v>26</v>
      </c>
      <c r="T7" s="3" t="s">
        <v>27</v>
      </c>
      <c r="U7" s="3" t="s">
        <v>69</v>
      </c>
      <c r="V7" s="3" t="s">
        <v>28</v>
      </c>
      <c r="W7" s="3" t="s">
        <v>15</v>
      </c>
      <c r="X7" s="3" t="s">
        <v>70</v>
      </c>
      <c r="Y7" s="3" t="s">
        <v>71</v>
      </c>
      <c r="Z7" s="3" t="s">
        <v>22</v>
      </c>
      <c r="AA7" s="3" t="s">
        <v>22</v>
      </c>
      <c r="AB7" s="3" t="s">
        <v>22</v>
      </c>
      <c r="AC7" s="3" t="s">
        <v>67</v>
      </c>
      <c r="AD7" s="3"/>
      <c r="AE7" s="3" t="s">
        <v>22</v>
      </c>
      <c r="AF7" s="3" t="s">
        <v>22</v>
      </c>
      <c r="AG7" s="3" t="s">
        <v>22</v>
      </c>
      <c r="AH7" s="4">
        <v>-59078.36</v>
      </c>
    </row>
    <row r="8" spans="1:34" s="1" customFormat="1" ht="14.9" customHeight="1" x14ac:dyDescent="0.2">
      <c r="A8" s="3" t="s">
        <v>13</v>
      </c>
      <c r="B8" s="3" t="s">
        <v>67</v>
      </c>
      <c r="C8" s="3" t="s">
        <v>22</v>
      </c>
      <c r="D8" s="3" t="s">
        <v>22</v>
      </c>
      <c r="E8" s="6">
        <v>44406.7505439815</v>
      </c>
      <c r="F8" s="3" t="s">
        <v>15</v>
      </c>
      <c r="G8" s="3" t="s">
        <v>68</v>
      </c>
      <c r="H8" s="7">
        <v>44408</v>
      </c>
      <c r="I8" s="8">
        <v>2021</v>
      </c>
      <c r="J8" s="3" t="s">
        <v>14</v>
      </c>
      <c r="K8" s="3" t="s">
        <v>16</v>
      </c>
      <c r="L8" s="3" t="s">
        <v>22</v>
      </c>
      <c r="M8" s="3" t="s">
        <v>22</v>
      </c>
      <c r="N8" s="3" t="s">
        <v>17</v>
      </c>
      <c r="O8" s="3" t="s">
        <v>18</v>
      </c>
      <c r="P8" s="3" t="s">
        <v>19</v>
      </c>
      <c r="Q8" s="8">
        <v>7</v>
      </c>
      <c r="R8" s="3" t="s">
        <v>25</v>
      </c>
      <c r="S8" s="3" t="s">
        <v>26</v>
      </c>
      <c r="T8" s="3" t="s">
        <v>27</v>
      </c>
      <c r="U8" s="3" t="s">
        <v>69</v>
      </c>
      <c r="V8" s="3" t="s">
        <v>28</v>
      </c>
      <c r="W8" s="3" t="s">
        <v>15</v>
      </c>
      <c r="X8" s="3" t="s">
        <v>70</v>
      </c>
      <c r="Y8" s="3" t="s">
        <v>71</v>
      </c>
      <c r="Z8" s="3" t="s">
        <v>22</v>
      </c>
      <c r="AA8" s="3" t="s">
        <v>22</v>
      </c>
      <c r="AB8" s="3" t="s">
        <v>22</v>
      </c>
      <c r="AC8" s="3" t="s">
        <v>67</v>
      </c>
      <c r="AD8" s="3"/>
      <c r="AE8" s="3" t="s">
        <v>22</v>
      </c>
      <c r="AF8" s="3" t="s">
        <v>22</v>
      </c>
      <c r="AG8" s="3" t="s">
        <v>22</v>
      </c>
      <c r="AH8" s="4">
        <v>-55373.27</v>
      </c>
    </row>
    <row r="9" spans="1:34" s="1" customFormat="1" ht="14.9" customHeight="1" x14ac:dyDescent="0.2">
      <c r="A9" s="3" t="s">
        <v>13</v>
      </c>
      <c r="B9" s="3" t="s">
        <v>67</v>
      </c>
      <c r="C9" s="3" t="s">
        <v>22</v>
      </c>
      <c r="D9" s="3" t="s">
        <v>22</v>
      </c>
      <c r="E9" s="6">
        <v>44434.709293981497</v>
      </c>
      <c r="F9" s="3" t="s">
        <v>15</v>
      </c>
      <c r="G9" s="3" t="s">
        <v>68</v>
      </c>
      <c r="H9" s="7">
        <v>44439</v>
      </c>
      <c r="I9" s="8">
        <v>2021</v>
      </c>
      <c r="J9" s="3" t="s">
        <v>14</v>
      </c>
      <c r="K9" s="3" t="s">
        <v>16</v>
      </c>
      <c r="L9" s="3" t="s">
        <v>22</v>
      </c>
      <c r="M9" s="3" t="s">
        <v>22</v>
      </c>
      <c r="N9" s="3" t="s">
        <v>17</v>
      </c>
      <c r="O9" s="3" t="s">
        <v>18</v>
      </c>
      <c r="P9" s="3" t="s">
        <v>19</v>
      </c>
      <c r="Q9" s="8">
        <v>8</v>
      </c>
      <c r="R9" s="3" t="s">
        <v>25</v>
      </c>
      <c r="S9" s="3" t="s">
        <v>26</v>
      </c>
      <c r="T9" s="3" t="s">
        <v>27</v>
      </c>
      <c r="U9" s="3" t="s">
        <v>69</v>
      </c>
      <c r="V9" s="3" t="s">
        <v>28</v>
      </c>
      <c r="W9" s="3" t="s">
        <v>15</v>
      </c>
      <c r="X9" s="3" t="s">
        <v>70</v>
      </c>
      <c r="Y9" s="3" t="s">
        <v>71</v>
      </c>
      <c r="Z9" s="3" t="s">
        <v>22</v>
      </c>
      <c r="AA9" s="3" t="s">
        <v>22</v>
      </c>
      <c r="AB9" s="3" t="s">
        <v>22</v>
      </c>
      <c r="AC9" s="3" t="s">
        <v>67</v>
      </c>
      <c r="AD9" s="3"/>
      <c r="AE9" s="3" t="s">
        <v>22</v>
      </c>
      <c r="AF9" s="3" t="s">
        <v>22</v>
      </c>
      <c r="AG9" s="3" t="s">
        <v>22</v>
      </c>
      <c r="AH9" s="4">
        <v>-55373.27</v>
      </c>
    </row>
    <row r="10" spans="1:34" s="1" customFormat="1" ht="14.9" customHeight="1" x14ac:dyDescent="0.2">
      <c r="A10" s="3" t="s">
        <v>13</v>
      </c>
      <c r="B10" s="3" t="s">
        <v>67</v>
      </c>
      <c r="C10" s="3" t="s">
        <v>22</v>
      </c>
      <c r="D10" s="3" t="s">
        <v>22</v>
      </c>
      <c r="E10" s="6">
        <v>44466.375694444403</v>
      </c>
      <c r="F10" s="3" t="s">
        <v>15</v>
      </c>
      <c r="G10" s="3" t="s">
        <v>68</v>
      </c>
      <c r="H10" s="7">
        <v>44469</v>
      </c>
      <c r="I10" s="8">
        <v>2021</v>
      </c>
      <c r="J10" s="3" t="s">
        <v>14</v>
      </c>
      <c r="K10" s="3" t="s">
        <v>16</v>
      </c>
      <c r="L10" s="3" t="s">
        <v>22</v>
      </c>
      <c r="M10" s="3" t="s">
        <v>22</v>
      </c>
      <c r="N10" s="3" t="s">
        <v>17</v>
      </c>
      <c r="O10" s="3" t="s">
        <v>18</v>
      </c>
      <c r="P10" s="3" t="s">
        <v>19</v>
      </c>
      <c r="Q10" s="8">
        <v>9</v>
      </c>
      <c r="R10" s="3" t="s">
        <v>25</v>
      </c>
      <c r="S10" s="3" t="s">
        <v>26</v>
      </c>
      <c r="T10" s="3" t="s">
        <v>27</v>
      </c>
      <c r="U10" s="3" t="s">
        <v>69</v>
      </c>
      <c r="V10" s="3" t="s">
        <v>28</v>
      </c>
      <c r="W10" s="3" t="s">
        <v>15</v>
      </c>
      <c r="X10" s="3" t="s">
        <v>70</v>
      </c>
      <c r="Y10" s="3" t="s">
        <v>71</v>
      </c>
      <c r="Z10" s="3" t="s">
        <v>22</v>
      </c>
      <c r="AA10" s="3" t="s">
        <v>22</v>
      </c>
      <c r="AB10" s="3" t="s">
        <v>22</v>
      </c>
      <c r="AC10" s="3" t="s">
        <v>67</v>
      </c>
      <c r="AD10" s="3"/>
      <c r="AE10" s="3" t="s">
        <v>22</v>
      </c>
      <c r="AF10" s="3" t="s">
        <v>22</v>
      </c>
      <c r="AG10" s="3" t="s">
        <v>22</v>
      </c>
      <c r="AH10" s="4">
        <v>-55373.27</v>
      </c>
    </row>
    <row r="11" spans="1:34" s="1" customFormat="1" ht="14.9" customHeight="1" x14ac:dyDescent="0.2">
      <c r="A11" s="3" t="s">
        <v>13</v>
      </c>
      <c r="B11" s="3" t="s">
        <v>67</v>
      </c>
      <c r="C11" s="3" t="s">
        <v>22</v>
      </c>
      <c r="D11" s="3" t="s">
        <v>22</v>
      </c>
      <c r="E11" s="6">
        <v>44497.625787037003</v>
      </c>
      <c r="F11" s="3" t="s">
        <v>15</v>
      </c>
      <c r="G11" s="3" t="s">
        <v>68</v>
      </c>
      <c r="H11" s="7">
        <v>44500</v>
      </c>
      <c r="I11" s="8">
        <v>2021</v>
      </c>
      <c r="J11" s="3" t="s">
        <v>14</v>
      </c>
      <c r="K11" s="3" t="s">
        <v>16</v>
      </c>
      <c r="L11" s="3" t="s">
        <v>22</v>
      </c>
      <c r="M11" s="3" t="s">
        <v>22</v>
      </c>
      <c r="N11" s="3" t="s">
        <v>17</v>
      </c>
      <c r="O11" s="3" t="s">
        <v>18</v>
      </c>
      <c r="P11" s="3" t="s">
        <v>19</v>
      </c>
      <c r="Q11" s="8">
        <v>10</v>
      </c>
      <c r="R11" s="3" t="s">
        <v>25</v>
      </c>
      <c r="S11" s="3" t="s">
        <v>26</v>
      </c>
      <c r="T11" s="3" t="s">
        <v>27</v>
      </c>
      <c r="U11" s="3" t="s">
        <v>69</v>
      </c>
      <c r="V11" s="3" t="s">
        <v>28</v>
      </c>
      <c r="W11" s="3" t="s">
        <v>15</v>
      </c>
      <c r="X11" s="3" t="s">
        <v>70</v>
      </c>
      <c r="Y11" s="3" t="s">
        <v>71</v>
      </c>
      <c r="Z11" s="3" t="s">
        <v>22</v>
      </c>
      <c r="AA11" s="3" t="s">
        <v>22</v>
      </c>
      <c r="AB11" s="3" t="s">
        <v>22</v>
      </c>
      <c r="AC11" s="3" t="s">
        <v>67</v>
      </c>
      <c r="AD11" s="3"/>
      <c r="AE11" s="3" t="s">
        <v>22</v>
      </c>
      <c r="AF11" s="3" t="s">
        <v>22</v>
      </c>
      <c r="AG11" s="3" t="s">
        <v>22</v>
      </c>
      <c r="AH11" s="4">
        <v>-55373.27</v>
      </c>
    </row>
    <row r="12" spans="1:34" s="1" customFormat="1" ht="14.9" customHeight="1" x14ac:dyDescent="0.2">
      <c r="A12" s="3" t="s">
        <v>13</v>
      </c>
      <c r="B12" s="3" t="s">
        <v>67</v>
      </c>
      <c r="C12" s="3" t="s">
        <v>22</v>
      </c>
      <c r="D12" s="3" t="s">
        <v>22</v>
      </c>
      <c r="E12" s="6">
        <v>44517.876099537003</v>
      </c>
      <c r="F12" s="3" t="s">
        <v>15</v>
      </c>
      <c r="G12" s="3" t="s">
        <v>68</v>
      </c>
      <c r="H12" s="7">
        <v>44530</v>
      </c>
      <c r="I12" s="8">
        <v>2021</v>
      </c>
      <c r="J12" s="3" t="s">
        <v>14</v>
      </c>
      <c r="K12" s="3" t="s">
        <v>16</v>
      </c>
      <c r="L12" s="3" t="s">
        <v>22</v>
      </c>
      <c r="M12" s="3" t="s">
        <v>22</v>
      </c>
      <c r="N12" s="3" t="s">
        <v>17</v>
      </c>
      <c r="O12" s="3" t="s">
        <v>18</v>
      </c>
      <c r="P12" s="3" t="s">
        <v>19</v>
      </c>
      <c r="Q12" s="8">
        <v>11</v>
      </c>
      <c r="R12" s="3" t="s">
        <v>25</v>
      </c>
      <c r="S12" s="3" t="s">
        <v>26</v>
      </c>
      <c r="T12" s="3" t="s">
        <v>27</v>
      </c>
      <c r="U12" s="3" t="s">
        <v>69</v>
      </c>
      <c r="V12" s="3" t="s">
        <v>28</v>
      </c>
      <c r="W12" s="3" t="s">
        <v>15</v>
      </c>
      <c r="X12" s="3" t="s">
        <v>70</v>
      </c>
      <c r="Y12" s="3" t="s">
        <v>71</v>
      </c>
      <c r="Z12" s="3" t="s">
        <v>22</v>
      </c>
      <c r="AA12" s="3" t="s">
        <v>22</v>
      </c>
      <c r="AB12" s="3" t="s">
        <v>22</v>
      </c>
      <c r="AC12" s="3" t="s">
        <v>67</v>
      </c>
      <c r="AD12" s="3"/>
      <c r="AE12" s="3" t="s">
        <v>22</v>
      </c>
      <c r="AF12" s="3" t="s">
        <v>22</v>
      </c>
      <c r="AG12" s="3" t="s">
        <v>22</v>
      </c>
      <c r="AH12" s="4">
        <v>-55373.27</v>
      </c>
    </row>
    <row r="13" spans="1:34" s="1" customFormat="1" ht="14.9" customHeight="1" x14ac:dyDescent="0.2">
      <c r="A13" s="3" t="s">
        <v>13</v>
      </c>
      <c r="B13" s="3" t="s">
        <v>67</v>
      </c>
      <c r="C13" s="3" t="s">
        <v>22</v>
      </c>
      <c r="D13" s="3" t="s">
        <v>22</v>
      </c>
      <c r="E13" s="6">
        <v>44550.3756712963</v>
      </c>
      <c r="F13" s="3" t="s">
        <v>15</v>
      </c>
      <c r="G13" s="3" t="s">
        <v>68</v>
      </c>
      <c r="H13" s="7">
        <v>44561</v>
      </c>
      <c r="I13" s="8">
        <v>2021</v>
      </c>
      <c r="J13" s="3" t="s">
        <v>14</v>
      </c>
      <c r="K13" s="3" t="s">
        <v>16</v>
      </c>
      <c r="L13" s="3" t="s">
        <v>22</v>
      </c>
      <c r="M13" s="3" t="s">
        <v>22</v>
      </c>
      <c r="N13" s="3" t="s">
        <v>17</v>
      </c>
      <c r="O13" s="3" t="s">
        <v>18</v>
      </c>
      <c r="P13" s="3" t="s">
        <v>19</v>
      </c>
      <c r="Q13" s="8">
        <v>12</v>
      </c>
      <c r="R13" s="3" t="s">
        <v>25</v>
      </c>
      <c r="S13" s="3" t="s">
        <v>26</v>
      </c>
      <c r="T13" s="3" t="s">
        <v>27</v>
      </c>
      <c r="U13" s="3" t="s">
        <v>69</v>
      </c>
      <c r="V13" s="3" t="s">
        <v>28</v>
      </c>
      <c r="W13" s="3" t="s">
        <v>15</v>
      </c>
      <c r="X13" s="3" t="s">
        <v>70</v>
      </c>
      <c r="Y13" s="3" t="s">
        <v>71</v>
      </c>
      <c r="Z13" s="3" t="s">
        <v>22</v>
      </c>
      <c r="AA13" s="3" t="s">
        <v>22</v>
      </c>
      <c r="AB13" s="3" t="s">
        <v>22</v>
      </c>
      <c r="AC13" s="3" t="s">
        <v>67</v>
      </c>
      <c r="AD13" s="3"/>
      <c r="AE13" s="3" t="s">
        <v>22</v>
      </c>
      <c r="AF13" s="3" t="s">
        <v>22</v>
      </c>
      <c r="AG13" s="3" t="s">
        <v>22</v>
      </c>
      <c r="AH13" s="4">
        <v>-55373.27</v>
      </c>
    </row>
    <row r="14" spans="1:34" s="1" customFormat="1" ht="14.9" customHeight="1" x14ac:dyDescent="0.2">
      <c r="A14" s="3" t="s">
        <v>13</v>
      </c>
      <c r="B14" s="3" t="s">
        <v>67</v>
      </c>
      <c r="C14" s="3" t="s">
        <v>22</v>
      </c>
      <c r="D14" s="3" t="s">
        <v>72</v>
      </c>
      <c r="E14" s="6">
        <v>44370.922256944403</v>
      </c>
      <c r="F14" s="3" t="s">
        <v>15</v>
      </c>
      <c r="G14" s="3" t="s">
        <v>68</v>
      </c>
      <c r="H14" s="7">
        <v>44370</v>
      </c>
      <c r="I14" s="8">
        <v>2021</v>
      </c>
      <c r="J14" s="3" t="s">
        <v>14</v>
      </c>
      <c r="K14" s="3" t="s">
        <v>16</v>
      </c>
      <c r="L14" s="3" t="s">
        <v>73</v>
      </c>
      <c r="M14" s="3" t="s">
        <v>74</v>
      </c>
      <c r="N14" s="3" t="s">
        <v>17</v>
      </c>
      <c r="O14" s="3" t="s">
        <v>18</v>
      </c>
      <c r="P14" s="3" t="s">
        <v>19</v>
      </c>
      <c r="Q14" s="8">
        <v>6</v>
      </c>
      <c r="R14" s="3" t="s">
        <v>20</v>
      </c>
      <c r="S14" s="3" t="s">
        <v>21</v>
      </c>
      <c r="T14" s="3" t="s">
        <v>23</v>
      </c>
      <c r="U14" s="3" t="s">
        <v>75</v>
      </c>
      <c r="V14" s="3" t="s">
        <v>24</v>
      </c>
      <c r="W14" s="3" t="s">
        <v>76</v>
      </c>
      <c r="X14" s="3" t="s">
        <v>77</v>
      </c>
      <c r="Y14" s="3" t="s">
        <v>78</v>
      </c>
      <c r="Z14" s="3" t="s">
        <v>22</v>
      </c>
      <c r="AA14" s="3" t="s">
        <v>22</v>
      </c>
      <c r="AB14" s="3" t="s">
        <v>22</v>
      </c>
      <c r="AC14" s="3" t="s">
        <v>67</v>
      </c>
      <c r="AD14" s="3"/>
      <c r="AE14" s="3" t="s">
        <v>79</v>
      </c>
      <c r="AF14" s="3" t="s">
        <v>73</v>
      </c>
      <c r="AG14" s="3" t="s">
        <v>79</v>
      </c>
      <c r="AH14" s="4">
        <v>664479.24</v>
      </c>
    </row>
    <row r="15" spans="1:34" s="1" customFormat="1" ht="14.9" customHeight="1" x14ac:dyDescent="0.2">
      <c r="A15" s="3" t="s">
        <v>13</v>
      </c>
      <c r="B15" s="3" t="s">
        <v>67</v>
      </c>
      <c r="C15" s="3" t="s">
        <v>22</v>
      </c>
      <c r="D15" s="3" t="s">
        <v>80</v>
      </c>
      <c r="E15" s="6">
        <v>44504.917511574102</v>
      </c>
      <c r="F15" s="3" t="s">
        <v>15</v>
      </c>
      <c r="G15" s="3" t="s">
        <v>68</v>
      </c>
      <c r="H15" s="7">
        <v>44500</v>
      </c>
      <c r="I15" s="8">
        <v>2021</v>
      </c>
      <c r="J15" s="3" t="s">
        <v>29</v>
      </c>
      <c r="K15" s="3" t="s">
        <v>39</v>
      </c>
      <c r="L15" s="3" t="s">
        <v>22</v>
      </c>
      <c r="M15" s="3" t="s">
        <v>22</v>
      </c>
      <c r="N15" s="3" t="s">
        <v>40</v>
      </c>
      <c r="O15" s="3" t="s">
        <v>41</v>
      </c>
      <c r="P15" s="3" t="s">
        <v>42</v>
      </c>
      <c r="Q15" s="8">
        <v>10</v>
      </c>
      <c r="R15" s="3" t="s">
        <v>20</v>
      </c>
      <c r="S15" s="3" t="s">
        <v>21</v>
      </c>
      <c r="T15" s="3" t="s">
        <v>43</v>
      </c>
      <c r="U15" s="3" t="s">
        <v>81</v>
      </c>
      <c r="V15" s="3" t="s">
        <v>44</v>
      </c>
      <c r="W15" s="3" t="s">
        <v>82</v>
      </c>
      <c r="X15" s="3" t="s">
        <v>83</v>
      </c>
      <c r="Y15" s="3" t="s">
        <v>84</v>
      </c>
      <c r="Z15" s="3" t="s">
        <v>22</v>
      </c>
      <c r="AA15" s="3" t="s">
        <v>22</v>
      </c>
      <c r="AB15" s="3" t="s">
        <v>85</v>
      </c>
      <c r="AC15" s="3" t="s">
        <v>86</v>
      </c>
      <c r="AD15" s="3"/>
      <c r="AE15" s="3" t="s">
        <v>22</v>
      </c>
      <c r="AF15" s="3" t="s">
        <v>22</v>
      </c>
      <c r="AG15" s="3" t="s">
        <v>22</v>
      </c>
      <c r="AH15" s="4">
        <v>27555.81</v>
      </c>
    </row>
    <row r="16" spans="1:34" s="1" customFormat="1" ht="14.9" customHeight="1" x14ac:dyDescent="0.2">
      <c r="A16" s="3" t="s">
        <v>13</v>
      </c>
      <c r="B16" s="3" t="s">
        <v>67</v>
      </c>
      <c r="C16" s="3" t="s">
        <v>22</v>
      </c>
      <c r="D16" s="3" t="s">
        <v>80</v>
      </c>
      <c r="E16" s="6">
        <v>44259.417442129597</v>
      </c>
      <c r="F16" s="3" t="s">
        <v>15</v>
      </c>
      <c r="G16" s="3" t="s">
        <v>68</v>
      </c>
      <c r="H16" s="7">
        <v>44255</v>
      </c>
      <c r="I16" s="8">
        <v>2021</v>
      </c>
      <c r="J16" s="3" t="s">
        <v>29</v>
      </c>
      <c r="K16" s="3" t="s">
        <v>30</v>
      </c>
      <c r="L16" s="3" t="s">
        <v>22</v>
      </c>
      <c r="M16" s="3" t="s">
        <v>22</v>
      </c>
      <c r="N16" s="3" t="s">
        <v>31</v>
      </c>
      <c r="O16" s="3" t="s">
        <v>32</v>
      </c>
      <c r="P16" s="3" t="s">
        <v>33</v>
      </c>
      <c r="Q16" s="8">
        <v>2</v>
      </c>
      <c r="R16" s="3" t="s">
        <v>34</v>
      </c>
      <c r="S16" s="3" t="s">
        <v>35</v>
      </c>
      <c r="T16" s="3" t="s">
        <v>36</v>
      </c>
      <c r="U16" s="3" t="s">
        <v>81</v>
      </c>
      <c r="V16" s="3" t="s">
        <v>37</v>
      </c>
      <c r="W16" s="3" t="s">
        <v>37</v>
      </c>
      <c r="X16" s="3" t="s">
        <v>87</v>
      </c>
      <c r="Y16" s="3" t="s">
        <v>88</v>
      </c>
      <c r="Z16" s="3" t="s">
        <v>22</v>
      </c>
      <c r="AA16" s="3" t="s">
        <v>22</v>
      </c>
      <c r="AB16" s="3" t="s">
        <v>89</v>
      </c>
      <c r="AC16" s="3" t="s">
        <v>90</v>
      </c>
      <c r="AD16" s="3"/>
      <c r="AE16" s="3" t="s">
        <v>22</v>
      </c>
      <c r="AF16" s="3" t="s">
        <v>22</v>
      </c>
      <c r="AG16" s="3" t="s">
        <v>22</v>
      </c>
      <c r="AH16" s="4">
        <v>1424.06</v>
      </c>
    </row>
    <row r="17" spans="1:34" s="1" customFormat="1" ht="14.9" customHeight="1" x14ac:dyDescent="0.2">
      <c r="A17" s="3" t="s">
        <v>13</v>
      </c>
      <c r="B17" s="3" t="s">
        <v>67</v>
      </c>
      <c r="C17" s="3" t="s">
        <v>22</v>
      </c>
      <c r="D17" s="3" t="s">
        <v>80</v>
      </c>
      <c r="E17" s="6">
        <v>44259.417442129597</v>
      </c>
      <c r="F17" s="3" t="s">
        <v>15</v>
      </c>
      <c r="G17" s="3" t="s">
        <v>68</v>
      </c>
      <c r="H17" s="7"/>
      <c r="I17" s="8">
        <v>2021</v>
      </c>
      <c r="J17" s="3" t="s">
        <v>29</v>
      </c>
      <c r="K17" s="3" t="s">
        <v>30</v>
      </c>
      <c r="L17" s="3" t="s">
        <v>22</v>
      </c>
      <c r="M17" s="3" t="s">
        <v>22</v>
      </c>
      <c r="N17" s="3" t="s">
        <v>31</v>
      </c>
      <c r="O17" s="3" t="s">
        <v>32</v>
      </c>
      <c r="P17" s="3" t="s">
        <v>33</v>
      </c>
      <c r="Q17" s="8">
        <v>3</v>
      </c>
      <c r="R17" s="3" t="s">
        <v>34</v>
      </c>
      <c r="S17" s="3" t="s">
        <v>35</v>
      </c>
      <c r="T17" s="3" t="s">
        <v>36</v>
      </c>
      <c r="U17" s="3" t="s">
        <v>81</v>
      </c>
      <c r="V17" s="3" t="s">
        <v>37</v>
      </c>
      <c r="W17" s="3" t="s">
        <v>37</v>
      </c>
      <c r="X17" s="3" t="s">
        <v>77</v>
      </c>
      <c r="Y17" s="3" t="s">
        <v>78</v>
      </c>
      <c r="Z17" s="3" t="s">
        <v>22</v>
      </c>
      <c r="AA17" s="3" t="s">
        <v>22</v>
      </c>
      <c r="AB17" s="3" t="s">
        <v>89</v>
      </c>
      <c r="AC17" s="3" t="s">
        <v>90</v>
      </c>
      <c r="AD17" s="3"/>
      <c r="AE17" s="3" t="s">
        <v>22</v>
      </c>
      <c r="AF17" s="3" t="s">
        <v>22</v>
      </c>
      <c r="AG17" s="3" t="s">
        <v>22</v>
      </c>
      <c r="AH17" s="4">
        <v>-1424.06</v>
      </c>
    </row>
    <row r="18" spans="1:34" s="1" customFormat="1" ht="14.9" customHeight="1" x14ac:dyDescent="0.2">
      <c r="A18" s="3" t="s">
        <v>13</v>
      </c>
      <c r="B18" s="3" t="s">
        <v>67</v>
      </c>
      <c r="C18" s="3" t="s">
        <v>22</v>
      </c>
      <c r="D18" s="3" t="s">
        <v>80</v>
      </c>
      <c r="E18" s="6">
        <v>44322.458946759303</v>
      </c>
      <c r="F18" s="3" t="s">
        <v>15</v>
      </c>
      <c r="G18" s="3" t="s">
        <v>68</v>
      </c>
      <c r="H18" s="7">
        <v>44316</v>
      </c>
      <c r="I18" s="8">
        <v>2021</v>
      </c>
      <c r="J18" s="3" t="s">
        <v>29</v>
      </c>
      <c r="K18" s="3" t="s">
        <v>30</v>
      </c>
      <c r="L18" s="3" t="s">
        <v>22</v>
      </c>
      <c r="M18" s="3" t="s">
        <v>22</v>
      </c>
      <c r="N18" s="3" t="s">
        <v>31</v>
      </c>
      <c r="O18" s="3" t="s">
        <v>32</v>
      </c>
      <c r="P18" s="3" t="s">
        <v>33</v>
      </c>
      <c r="Q18" s="8">
        <v>4</v>
      </c>
      <c r="R18" s="3" t="s">
        <v>34</v>
      </c>
      <c r="S18" s="3" t="s">
        <v>35</v>
      </c>
      <c r="T18" s="3" t="s">
        <v>38</v>
      </c>
      <c r="U18" s="3" t="s">
        <v>81</v>
      </c>
      <c r="V18" s="3" t="s">
        <v>37</v>
      </c>
      <c r="W18" s="3" t="s">
        <v>37</v>
      </c>
      <c r="X18" s="3" t="s">
        <v>91</v>
      </c>
      <c r="Y18" s="3" t="s">
        <v>92</v>
      </c>
      <c r="Z18" s="3" t="s">
        <v>22</v>
      </c>
      <c r="AA18" s="3" t="s">
        <v>22</v>
      </c>
      <c r="AB18" s="3" t="s">
        <v>89</v>
      </c>
      <c r="AC18" s="3" t="s">
        <v>90</v>
      </c>
      <c r="AD18" s="3"/>
      <c r="AE18" s="3" t="s">
        <v>22</v>
      </c>
      <c r="AF18" s="3" t="s">
        <v>22</v>
      </c>
      <c r="AG18" s="3" t="s">
        <v>22</v>
      </c>
      <c r="AH18" s="4">
        <v>1424.06</v>
      </c>
    </row>
    <row r="19" spans="1:34" s="1" customFormat="1" ht="14.9" customHeight="1" x14ac:dyDescent="0.2">
      <c r="A19" s="3" t="s">
        <v>13</v>
      </c>
      <c r="B19" s="3" t="s">
        <v>67</v>
      </c>
      <c r="C19" s="3" t="s">
        <v>22</v>
      </c>
      <c r="D19" s="3" t="s">
        <v>80</v>
      </c>
      <c r="E19" s="6">
        <v>44348.010578703703</v>
      </c>
      <c r="F19" s="3" t="s">
        <v>15</v>
      </c>
      <c r="G19" s="3" t="s">
        <v>68</v>
      </c>
      <c r="H19" s="7"/>
      <c r="I19" s="8">
        <v>2021</v>
      </c>
      <c r="J19" s="3" t="s">
        <v>29</v>
      </c>
      <c r="K19" s="3" t="s">
        <v>30</v>
      </c>
      <c r="L19" s="3" t="s">
        <v>22</v>
      </c>
      <c r="M19" s="3" t="s">
        <v>22</v>
      </c>
      <c r="N19" s="3" t="s">
        <v>31</v>
      </c>
      <c r="O19" s="3" t="s">
        <v>32</v>
      </c>
      <c r="P19" s="3" t="s">
        <v>33</v>
      </c>
      <c r="Q19" s="8">
        <v>6</v>
      </c>
      <c r="R19" s="3" t="s">
        <v>34</v>
      </c>
      <c r="S19" s="3" t="s">
        <v>35</v>
      </c>
      <c r="T19" s="3" t="s">
        <v>38</v>
      </c>
      <c r="U19" s="3" t="s">
        <v>81</v>
      </c>
      <c r="V19" s="3" t="s">
        <v>37</v>
      </c>
      <c r="W19" s="3" t="s">
        <v>37</v>
      </c>
      <c r="X19" s="3" t="s">
        <v>77</v>
      </c>
      <c r="Y19" s="3" t="s">
        <v>78</v>
      </c>
      <c r="Z19" s="3" t="s">
        <v>22</v>
      </c>
      <c r="AA19" s="3" t="s">
        <v>22</v>
      </c>
      <c r="AB19" s="3" t="s">
        <v>89</v>
      </c>
      <c r="AC19" s="3" t="s">
        <v>90</v>
      </c>
      <c r="AD19" s="3"/>
      <c r="AE19" s="3" t="s">
        <v>22</v>
      </c>
      <c r="AF19" s="3" t="s">
        <v>22</v>
      </c>
      <c r="AG19" s="3" t="s">
        <v>22</v>
      </c>
      <c r="AH19" s="4">
        <v>-1424.06</v>
      </c>
    </row>
    <row r="20" spans="1:34" s="1" customFormat="1" ht="14.9" customHeight="1" x14ac:dyDescent="0.2">
      <c r="A20" s="3" t="s">
        <v>13</v>
      </c>
      <c r="B20" s="3" t="s">
        <v>67</v>
      </c>
      <c r="C20" s="3" t="s">
        <v>22</v>
      </c>
      <c r="D20" s="3" t="s">
        <v>80</v>
      </c>
      <c r="E20" s="6">
        <v>44197.011805555601</v>
      </c>
      <c r="F20" s="3" t="s">
        <v>15</v>
      </c>
      <c r="G20" s="3" t="s">
        <v>68</v>
      </c>
      <c r="H20" s="7"/>
      <c r="I20" s="8">
        <v>2021</v>
      </c>
      <c r="J20" s="3" t="s">
        <v>29</v>
      </c>
      <c r="K20" s="3" t="s">
        <v>39</v>
      </c>
      <c r="L20" s="3" t="s">
        <v>22</v>
      </c>
      <c r="M20" s="3" t="s">
        <v>22</v>
      </c>
      <c r="N20" s="3" t="s">
        <v>40</v>
      </c>
      <c r="O20" s="3" t="s">
        <v>41</v>
      </c>
      <c r="P20" s="3" t="s">
        <v>42</v>
      </c>
      <c r="Q20" s="8">
        <v>1</v>
      </c>
      <c r="R20" s="3" t="s">
        <v>20</v>
      </c>
      <c r="S20" s="3" t="s">
        <v>21</v>
      </c>
      <c r="T20" s="3" t="s">
        <v>45</v>
      </c>
      <c r="U20" s="3" t="s">
        <v>81</v>
      </c>
      <c r="V20" s="3" t="s">
        <v>46</v>
      </c>
      <c r="W20" s="3" t="s">
        <v>93</v>
      </c>
      <c r="X20" s="3" t="s">
        <v>77</v>
      </c>
      <c r="Y20" s="3" t="s">
        <v>78</v>
      </c>
      <c r="Z20" s="3" t="s">
        <v>22</v>
      </c>
      <c r="AA20" s="3" t="s">
        <v>22</v>
      </c>
      <c r="AB20" s="3" t="s">
        <v>85</v>
      </c>
      <c r="AC20" s="3" t="s">
        <v>86</v>
      </c>
      <c r="AD20" s="3"/>
      <c r="AE20" s="3" t="s">
        <v>22</v>
      </c>
      <c r="AF20" s="3" t="s">
        <v>22</v>
      </c>
      <c r="AG20" s="3" t="s">
        <v>22</v>
      </c>
      <c r="AH20" s="4">
        <v>-3556.55</v>
      </c>
    </row>
    <row r="21" spans="1:34" s="1" customFormat="1" ht="28.75" customHeight="1" x14ac:dyDescent="0.2"/>
  </sheetData>
  <pageMargins left="0.7" right="0.7" top="0.75" bottom="0.75" header="0.3" footer="0.3"/>
  <pageSetup scale="80" orientation="landscape" r:id="rId1"/>
  <headerFooter>
    <oddHeader>&amp;R&amp;"Times New Roman,Bold"KyPSC Case No. 2022-00372
AG-DR-01-096 Attach 18
Page &amp;P of &amp;N</oddHeader>
    <oddFooter>&amp;R&amp;F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tabSelected="1" workbookViewId="0"/>
  </sheetViews>
  <sheetFormatPr defaultRowHeight="12.5" x14ac:dyDescent="0.25"/>
  <cols>
    <col min="1" max="1" width="27.54296875" customWidth="1"/>
    <col min="2" max="2" width="4.54296875" customWidth="1"/>
  </cols>
  <sheetData>
    <row r="1" spans="1:1" s="1" customFormat="1" ht="18.25" customHeight="1" x14ac:dyDescent="0.2"/>
    <row r="2" spans="1:1" s="1" customFormat="1" ht="13.4" customHeight="1" x14ac:dyDescent="0.2">
      <c r="A2" s="2" t="s">
        <v>12</v>
      </c>
    </row>
    <row r="3" spans="1:1" s="1" customFormat="1" ht="14.9" customHeight="1" x14ac:dyDescent="0.2">
      <c r="A3" s="4">
        <v>1768.71999999987</v>
      </c>
    </row>
    <row r="4" spans="1:1" s="1" customFormat="1" ht="28.75" customHeight="1" x14ac:dyDescent="0.2"/>
  </sheetData>
  <pageMargins left="0.7" right="0.7" top="0.75" bottom="0.75" header="0.3" footer="0.3"/>
  <pageSetup scale="80" orientation="landscape" r:id="rId1"/>
  <headerFooter>
    <oddHeader>&amp;R&amp;"Times New Roman,Bold"KyPSC Case No. 2022-00372
AG-DR-01-096 Attach 18
Page &amp;P of &amp;N</oddHeader>
    <oddFooter>&amp;R&amp;F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5ba878c6-b33b-4b7d-8b1a-66240161f50d">Normand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6E46BEEC65514998BA1B34889D3D88" ma:contentTypeVersion="3" ma:contentTypeDescription="Create a new document." ma:contentTypeScope="" ma:versionID="5f70709f997a255503caa87cc4490572">
  <xsd:schema xmlns:xsd="http://www.w3.org/2001/XMLSchema" xmlns:xs="http://www.w3.org/2001/XMLSchema" xmlns:p="http://schemas.microsoft.com/office/2006/metadata/properties" xmlns:ns2="5ba878c6-b33b-4b7d-8b1a-66240161f50d" xmlns:ns3="745fd72d-7e83-4669-aadd-86863736241e" targetNamespace="http://schemas.microsoft.com/office/2006/metadata/properties" ma:root="true" ma:fieldsID="65a65b56572e544c80ac03f53f2369bf" ns2:_="" ns3:_="">
    <xsd:import namespace="5ba878c6-b33b-4b7d-8b1a-66240161f50d"/>
    <xsd:import namespace="745fd72d-7e83-4669-aadd-86863736241e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878c6-b33b-4b7d-8b1a-66240161f50d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fd72d-7e83-4669-aadd-868637362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362327-2F80-4A70-B495-A83AD5FF99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6B3BCF-6E45-4ECF-B6E0-A5F65A4C057F}">
  <ds:schemaRefs>
    <ds:schemaRef ds:uri="http://purl.org/dc/dcmitype/"/>
    <ds:schemaRef ds:uri="http://www.w3.org/XML/1998/namespace"/>
    <ds:schemaRef ds:uri="http://schemas.microsoft.com/office/2006/metadata/properties"/>
    <ds:schemaRef ds:uri="5ba878c6-b33b-4b7d-8b1a-66240161f50d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45fd72d-7e83-4669-aadd-86863736241e"/>
  </ds:schemaRefs>
</ds:datastoreItem>
</file>

<file path=customXml/itemProps3.xml><?xml version="1.0" encoding="utf-8"?>
<ds:datastoreItem xmlns:ds="http://schemas.openxmlformats.org/officeDocument/2006/customXml" ds:itemID="{EFDCF5A9-B662-4520-BA50-6698BFEDF2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878c6-b33b-4b7d-8b1a-66240161f50d"/>
    <ds:schemaRef ds:uri="745fd72d-7e83-4669-aadd-868637362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Pivot</vt:lpstr>
      <vt:lpstr>Detail</vt:lpstr>
      <vt:lpstr>Blank Template</vt:lpstr>
      <vt:lpstr>Pivot!Print_Area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SERVER</dc:creator>
  <cp:lastModifiedBy>D'Ascenzo, Rocco</cp:lastModifiedBy>
  <cp:lastPrinted>2023-01-25T19:25:26Z</cp:lastPrinted>
  <dcterms:created xsi:type="dcterms:W3CDTF">2022-06-27T18:55:29Z</dcterms:created>
  <dcterms:modified xsi:type="dcterms:W3CDTF">2023-01-25T19:25:31Z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0x0101005C6E46BEEC65514998BA1B34889D3D88</vt:lpwstr>
  </property>
</Properties>
</file>