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AG's 1st Set Rehearing/"/>
    </mc:Choice>
  </mc:AlternateContent>
  <xr:revisionPtr revIDLastSave="0" documentId="13_ncr:1_{D5E075F3-48BE-444E-8F7F-A5855DF50282}" xr6:coauthVersionLast="47" xr6:coauthVersionMax="47" xr10:uidLastSave="{00000000-0000-0000-0000-000000000000}"/>
  <bookViews>
    <workbookView xWindow="-120" yWindow="-120" windowWidth="29040" windowHeight="15840" xr2:uid="{5AB8D6C3-EE8B-4002-95BA-30A08D9FADA6}"/>
  </bookViews>
  <sheets>
    <sheet name="Sheet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L" localSheetId="0">#REF!</definedName>
    <definedName name="\L">#REF!</definedName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_PG1" localSheetId="0">#REF!</definedName>
    <definedName name="_PG1">#REF!</definedName>
    <definedName name="Ageit" localSheetId="0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 localSheetId="0">#REF!</definedName>
    <definedName name="FunctionLookup">#REF!</definedName>
    <definedName name="_xlnm.Print_Area" localSheetId="0">Sheet1!$A$1:$I$10</definedName>
    <definedName name="STOP" localSheetId="0">#REF!</definedName>
    <definedName name="S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G14" i="1" s="1"/>
  <c r="I14" i="1" s="1"/>
  <c r="G13" i="1" l="1"/>
  <c r="I13" i="1" s="1"/>
  <c r="I16" i="1" s="1"/>
  <c r="G16" i="1"/>
</calcChain>
</file>

<file path=xl/sharedStrings.xml><?xml version="1.0" encoding="utf-8"?>
<sst xmlns="http://schemas.openxmlformats.org/spreadsheetml/2006/main" count="17" uniqueCount="17">
  <si>
    <t>SOLAR TOTAL</t>
  </si>
  <si>
    <t>SOLAR</t>
  </si>
  <si>
    <t>NET SALVAGE (%)</t>
  </si>
  <si>
    <t>OF TOTAL</t>
  </si>
  <si>
    <t>12/31/2021</t>
  </si>
  <si>
    <t>(%)</t>
  </si>
  <si>
    <t>ACCOUNT</t>
  </si>
  <si>
    <t>OF INTERIM</t>
  </si>
  <si>
    <t>AS A PERCENT</t>
  </si>
  <si>
    <t>COST AS OF</t>
  </si>
  <si>
    <t>NET SALVAGE</t>
  </si>
  <si>
    <t>WEIGHTED AVERAGE</t>
  </si>
  <si>
    <t>2021 ORIGINAL COST</t>
  </si>
  <si>
    <t>ORIGINAL</t>
  </si>
  <si>
    <t>INTERIM</t>
  </si>
  <si>
    <t>INTERIM NET SALVAGE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</si>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</sst>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_);\(0\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/>
    <xf numFmtId="1" fontId="1" fillId="0" borderId="0" xfId="0" applyNumberFormat="1" applyFont="1"/>
    <xf numFmtId="37" fontId="2" fillId="0" borderId="0" xfId="0" applyNumberFormat="1" applyFont="1" applyAlignment="1">
      <alignment horizontal="right" indent="2"/>
    </xf>
    <xf numFmtId="39" fontId="2" fillId="0" borderId="0" xfId="0" applyNumberFormat="1" applyFont="1"/>
    <xf numFmtId="9" fontId="2" fillId="0" borderId="0" xfId="0" applyNumberFormat="1" applyFont="1" applyAlignment="1">
      <alignment horizontal="right" indent="3"/>
    </xf>
    <xf numFmtId="43" fontId="2" fillId="0" borderId="0" xfId="0" applyNumberFormat="1" applyFont="1" applyAlignment="1">
      <alignment horizontal="center"/>
    </xf>
    <xf numFmtId="39" fontId="1" fillId="0" borderId="0" xfId="0" applyNumberFormat="1" applyFont="1"/>
    <xf numFmtId="165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 indent="2"/>
    </xf>
    <xf numFmtId="9" fontId="1" fillId="0" borderId="0" xfId="0" applyNumberFormat="1" applyFont="1" applyAlignment="1">
      <alignment horizontal="right" indent="3"/>
    </xf>
    <xf numFmtId="4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right" indent="3"/>
    </xf>
    <xf numFmtId="39" fontId="3" fillId="0" borderId="0" xfId="0" applyNumberFormat="1" applyFont="1"/>
    <xf numFmtId="164" fontId="2" fillId="0" borderId="0" xfId="0" applyFont="1"/>
    <xf numFmtId="164" fontId="2" fillId="0" borderId="0" xfId="0" quotePrefix="1" applyFont="1" applyAlignment="1">
      <alignment horizontal="center"/>
    </xf>
    <xf numFmtId="164" fontId="2" fillId="0" borderId="1" xfId="0" quotePrefix="1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Continuous"/>
    </xf>
    <xf numFmtId="164" fontId="2" fillId="0" borderId="0" xfId="0" applyFont="1" applyAlignment="1">
      <alignment horizontal="center"/>
    </xf>
    <xf numFmtId="164" fontId="2" fillId="0" borderId="0" xfId="0" quotePrefix="1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99B8-A2DA-4C42-906C-6D9BBA437B5F}">
  <sheetPr>
    <pageSetUpPr fitToPage="1"/>
  </sheetPr>
  <dimension ref="A1:Q16"/>
  <sheetViews>
    <sheetView tabSelected="1" view="pageLayout" zoomScaleNormal="100" zoomScaleSheetLayoutView="90" workbookViewId="0">
      <selection activeCell="C16" sqref="C16"/>
    </sheetView>
  </sheetViews>
  <sheetFormatPr defaultColWidth="9.140625" defaultRowHeight="12" x14ac:dyDescent="0.2"/>
  <cols>
    <col min="1" max="1" width="14.7109375" style="2" customWidth="1"/>
    <col min="2" max="2" width="2.85546875" style="1" customWidth="1"/>
    <col min="3" max="3" width="18.7109375" style="1" customWidth="1"/>
    <col min="4" max="4" width="2.85546875" style="1" customWidth="1"/>
    <col min="5" max="5" width="21.5703125" style="1" customWidth="1"/>
    <col min="6" max="6" width="2.85546875" style="1" customWidth="1"/>
    <col min="7" max="7" width="19.42578125" style="1" bestFit="1" customWidth="1"/>
    <col min="8" max="8" width="2.85546875" style="1" customWidth="1"/>
    <col min="9" max="9" width="19.42578125" style="1" bestFit="1" customWidth="1"/>
    <col min="10" max="10" width="13.5703125" style="1" bestFit="1" customWidth="1"/>
    <col min="11" max="16384" width="9.140625" style="1"/>
  </cols>
  <sheetData>
    <row r="1" spans="1:17" x14ac:dyDescent="0.2">
      <c r="A1" s="26" t="s">
        <v>16</v>
      </c>
      <c r="B1" s="25"/>
      <c r="C1" s="24"/>
      <c r="D1" s="25"/>
      <c r="E1" s="24"/>
      <c r="F1" s="25"/>
      <c r="G1" s="24"/>
      <c r="H1" s="25"/>
      <c r="I1" s="24"/>
      <c r="J1" s="17"/>
    </row>
    <row r="2" spans="1:17" x14ac:dyDescent="0.2">
      <c r="A2" s="27"/>
      <c r="B2" s="25"/>
      <c r="C2" s="25"/>
      <c r="D2" s="25"/>
      <c r="E2" s="25"/>
      <c r="F2" s="25"/>
      <c r="G2" s="25"/>
      <c r="H2" s="25"/>
      <c r="I2" s="25"/>
    </row>
    <row r="3" spans="1:17" x14ac:dyDescent="0.2">
      <c r="A3" s="26" t="s">
        <v>15</v>
      </c>
      <c r="B3" s="25"/>
      <c r="C3" s="25"/>
      <c r="D3" s="25"/>
      <c r="E3" s="25"/>
      <c r="F3" s="25"/>
      <c r="G3" s="25"/>
      <c r="H3" s="25"/>
      <c r="I3" s="25"/>
    </row>
    <row r="7" spans="1:17" x14ac:dyDescent="0.2">
      <c r="C7" s="24" t="s">
        <v>14</v>
      </c>
      <c r="E7" s="23" t="s">
        <v>13</v>
      </c>
      <c r="G7" s="23" t="s">
        <v>12</v>
      </c>
      <c r="I7" s="23" t="s">
        <v>11</v>
      </c>
    </row>
    <row r="8" spans="1:17" x14ac:dyDescent="0.2">
      <c r="B8" s="14"/>
      <c r="C8" s="22" t="s">
        <v>10</v>
      </c>
      <c r="D8" s="14"/>
      <c r="E8" s="22" t="s">
        <v>9</v>
      </c>
      <c r="F8" s="14"/>
      <c r="G8" s="22" t="s">
        <v>8</v>
      </c>
      <c r="H8" s="14"/>
      <c r="I8" s="22" t="s">
        <v>7</v>
      </c>
    </row>
    <row r="9" spans="1:17" x14ac:dyDescent="0.2">
      <c r="A9" s="21" t="s">
        <v>6</v>
      </c>
      <c r="B9" s="14"/>
      <c r="C9" s="20" t="s">
        <v>5</v>
      </c>
      <c r="D9" s="14"/>
      <c r="E9" s="19" t="s">
        <v>4</v>
      </c>
      <c r="F9" s="14"/>
      <c r="G9" s="19" t="s">
        <v>3</v>
      </c>
      <c r="H9" s="14"/>
      <c r="I9" s="19" t="s">
        <v>2</v>
      </c>
    </row>
    <row r="10" spans="1:17" x14ac:dyDescent="0.2">
      <c r="B10" s="17"/>
      <c r="C10" s="18"/>
      <c r="D10" s="17"/>
      <c r="E10" s="18"/>
      <c r="F10" s="17"/>
      <c r="G10" s="18"/>
      <c r="H10" s="17"/>
      <c r="I10" s="18"/>
    </row>
    <row r="11" spans="1:17" s="14" customFormat="1" x14ac:dyDescent="0.2">
      <c r="A11" s="17" t="s">
        <v>1</v>
      </c>
      <c r="B11" s="16"/>
      <c r="C11" s="8"/>
      <c r="D11" s="7"/>
      <c r="E11" s="12"/>
      <c r="F11" s="7"/>
      <c r="G11" s="11"/>
      <c r="H11" s="7"/>
      <c r="I11" s="10"/>
      <c r="J11" s="1"/>
      <c r="K11" s="1"/>
      <c r="L11" s="1"/>
      <c r="M11" s="1"/>
      <c r="N11" s="1"/>
      <c r="O11" s="1"/>
      <c r="P11" s="1"/>
      <c r="Q11" s="1"/>
    </row>
    <row r="12" spans="1:17" s="14" customFormat="1" x14ac:dyDescent="0.2">
      <c r="A12" s="17"/>
      <c r="B12" s="16"/>
      <c r="C12" s="8"/>
      <c r="D12" s="7"/>
      <c r="E12" s="12"/>
      <c r="F12" s="7"/>
      <c r="G12" s="11"/>
      <c r="H12" s="7"/>
      <c r="I12" s="10"/>
      <c r="J12" s="1"/>
      <c r="K12" s="1"/>
      <c r="L12" s="1"/>
      <c r="M12" s="1"/>
      <c r="N12" s="1"/>
      <c r="O12" s="1"/>
      <c r="P12" s="1"/>
      <c r="Q12" s="1"/>
    </row>
    <row r="13" spans="1:17" s="14" customFormat="1" x14ac:dyDescent="0.2">
      <c r="A13" s="13">
        <v>3446</v>
      </c>
      <c r="B13" s="7"/>
      <c r="C13" s="8">
        <v>-5</v>
      </c>
      <c r="D13" s="7"/>
      <c r="E13" s="12">
        <v>9813805.5999999996</v>
      </c>
      <c r="F13" s="7"/>
      <c r="G13" s="15">
        <f>E13/$E$16</f>
        <v>0.85854325218418137</v>
      </c>
      <c r="H13" s="7"/>
      <c r="I13" s="10">
        <f>C13*G13</f>
        <v>-4.2927162609209066</v>
      </c>
      <c r="J13" s="1"/>
      <c r="K13" s="1"/>
      <c r="L13" s="1"/>
      <c r="M13" s="1"/>
      <c r="N13" s="1"/>
      <c r="O13" s="1"/>
      <c r="P13" s="1"/>
      <c r="Q13" s="1"/>
    </row>
    <row r="14" spans="1:17" s="14" customFormat="1" x14ac:dyDescent="0.2">
      <c r="A14" s="13">
        <v>3456</v>
      </c>
      <c r="B14" s="7"/>
      <c r="C14" s="8">
        <v>-4</v>
      </c>
      <c r="D14" s="7"/>
      <c r="E14" s="12">
        <v>1616958.75</v>
      </c>
      <c r="F14" s="7"/>
      <c r="G14" s="15">
        <f>E14/$E$16</f>
        <v>0.14145674781581863</v>
      </c>
      <c r="H14" s="7"/>
      <c r="I14" s="10">
        <f>C14*G14</f>
        <v>-0.56582699126327451</v>
      </c>
      <c r="J14" s="1"/>
      <c r="K14" s="1"/>
      <c r="L14" s="1"/>
      <c r="M14" s="1"/>
      <c r="N14" s="1"/>
      <c r="O14" s="1"/>
      <c r="P14" s="1"/>
      <c r="Q14" s="1"/>
    </row>
    <row r="15" spans="1:17" x14ac:dyDescent="0.2">
      <c r="A15" s="13"/>
      <c r="B15" s="7"/>
      <c r="C15" s="8"/>
      <c r="D15" s="7"/>
      <c r="E15" s="12"/>
      <c r="F15" s="7"/>
      <c r="G15" s="11"/>
      <c r="H15" s="7"/>
      <c r="I15" s="10"/>
    </row>
    <row r="16" spans="1:17" x14ac:dyDescent="0.2">
      <c r="A16" s="9" t="s">
        <v>0</v>
      </c>
      <c r="B16" s="7"/>
      <c r="C16" s="8"/>
      <c r="D16" s="7"/>
      <c r="E16" s="6">
        <f>SUM(E13:E15)</f>
        <v>11430764.35</v>
      </c>
      <c r="F16" s="4"/>
      <c r="G16" s="5">
        <f>SUM(G13:G15)</f>
        <v>1</v>
      </c>
      <c r="H16" s="4"/>
      <c r="I16" s="3">
        <f>SUM(I13:I14)</f>
        <v>-4.8585432521841811</v>
      </c>
    </row>
  </sheetData>
  <printOptions horizontalCentered="1"/>
  <pageMargins left="0.7" right="0.7" top="1" bottom="0.75" header="0.3" footer="0.3"/>
  <pageSetup orientation="landscape" r:id="rId1"/>
  <headerFooter>
    <oddHeader>&amp;R&amp;"Times New Roman,Bold"&amp;10KyPSC Case No. 2022-00372
AG-RHDR-01-003(a)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3220A-29A4-4956-8092-7F3CF10D0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344E11-8266-44F4-89EF-7E3CCC2E6B63}">
  <ds:schemaRefs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DCA161-0F36-4B58-884F-6C752AFD4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Interim Net Salvage</dc:subject>
  <dc:creator>Howard, Melissa</dc:creator>
  <cp:lastModifiedBy>Sunderman, Minna</cp:lastModifiedBy>
  <dcterms:created xsi:type="dcterms:W3CDTF">2023-12-11T16:06:38Z</dcterms:created>
  <dcterms:modified xsi:type="dcterms:W3CDTF">2023-12-19T21:18:45Z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