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llaborate.duke-energy.com/sites/2022KYGRC/KyPSC Case No 202200xxx KY Electric Rate Case/Discovery/KBCA 1st Set Post-Hearing Data Requests (3)/"/>
    </mc:Choice>
  </mc:AlternateContent>
  <xr:revisionPtr revIDLastSave="0" documentId="13_ncr:1_{05D296B1-91D7-4A98-ABCD-F790A933F6E4}" xr6:coauthVersionLast="47" xr6:coauthVersionMax="47" xr10:uidLastSave="{00000000-0000-0000-0000-000000000000}"/>
  <bookViews>
    <workbookView xWindow="-110" yWindow="-110" windowWidth="19420" windowHeight="10420" xr2:uid="{8934AAFB-ECFE-4C5D-8E33-7059B101952C}"/>
  </bookViews>
  <sheets>
    <sheet name="Final" sheetId="1" r:id="rId1"/>
  </sheets>
  <definedNames>
    <definedName name="_xlnm._FilterDatabase" localSheetId="0" hidden="1">Final!$A$7:$V$32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" l="1"/>
  <c r="G4" i="1" s="1"/>
  <c r="E3" i="1"/>
  <c r="G3" i="1" s="1"/>
  <c r="E2" i="1"/>
  <c r="G2" i="1" s="1"/>
  <c r="G5" i="1" l="1"/>
</calcChain>
</file>

<file path=xl/sharedStrings.xml><?xml version="1.0" encoding="utf-8"?>
<sst xmlns="http://schemas.openxmlformats.org/spreadsheetml/2006/main" count="254" uniqueCount="52">
  <si>
    <t>Duke Energy Kentucky</t>
  </si>
  <si>
    <t>SUM</t>
  </si>
  <si>
    <t>Unitized Poles in 2022 (Wood, 35' 40' and 45')</t>
  </si>
  <si>
    <t>Agrees to Sailer Rebuttal Testimony at 14:3-6</t>
  </si>
  <si>
    <t>long_description</t>
  </si>
  <si>
    <t>asset_id</t>
  </si>
  <si>
    <t>gl_posting_mo_yr</t>
  </si>
  <si>
    <t>gl_je_code</t>
  </si>
  <si>
    <t>description</t>
  </si>
  <si>
    <t>activity_code</t>
  </si>
  <si>
    <t>activity_quantity</t>
  </si>
  <si>
    <t>work_order_number</t>
  </si>
  <si>
    <t>eng_in_service_year</t>
  </si>
  <si>
    <t>activity_cost</t>
  </si>
  <si>
    <t>asset_location_id</t>
  </si>
  <si>
    <t>utility_account_id</t>
  </si>
  <si>
    <t>gl_account_id</t>
  </si>
  <si>
    <t>sub_account_id</t>
  </si>
  <si>
    <t>in_service_year</t>
  </si>
  <si>
    <t>ferc_activity_code</t>
  </si>
  <si>
    <t>activity_status</t>
  </si>
  <si>
    <t>bus_segment_id</t>
  </si>
  <si>
    <t>Pole: Wood, 45'</t>
  </si>
  <si>
    <t xml:space="preserve">PPUNTZ            </t>
  </si>
  <si>
    <t>Work Order Addition</t>
  </si>
  <si>
    <t xml:space="preserve">CFNU    </t>
  </si>
  <si>
    <t>MX8766989</t>
  </si>
  <si>
    <t>Elec Distribution Lines - Kentucky (ULHP)</t>
  </si>
  <si>
    <t>75084-DE Kentucky Power Deliv - Ele</t>
  </si>
  <si>
    <t>Pole: Wood, 35'</t>
  </si>
  <si>
    <t>MX2168562</t>
  </si>
  <si>
    <t>KRIOTCO</t>
  </si>
  <si>
    <t>Pole: Wood, 40'</t>
  </si>
  <si>
    <t>MX5888698</t>
  </si>
  <si>
    <t>MX4550664</t>
  </si>
  <si>
    <t>MX8073135</t>
  </si>
  <si>
    <t>MX2167975</t>
  </si>
  <si>
    <t>MX5301338</t>
  </si>
  <si>
    <t>KRXR</t>
  </si>
  <si>
    <t>MX1576657</t>
  </si>
  <si>
    <t>MX6321825</t>
  </si>
  <si>
    <t>MX8402985</t>
  </si>
  <si>
    <t>MX7134076</t>
  </si>
  <si>
    <t>D2199DL4</t>
  </si>
  <si>
    <t>MX5812475</t>
  </si>
  <si>
    <t>MX1977699</t>
  </si>
  <si>
    <t>MX6342340</t>
  </si>
  <si>
    <t>D2017DL3</t>
  </si>
  <si>
    <t>D2210DL1</t>
  </si>
  <si>
    <t>MX4010060</t>
  </si>
  <si>
    <t>MX2388911</t>
  </si>
  <si>
    <t>MX6746469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</si>
</sst>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14" fontId="0" fillId="0" borderId="0" xfId="0" applyNumberFormat="1"/>
    <xf numFmtId="164" fontId="3" fillId="0" borderId="0" xfId="1" applyNumberFormat="1" applyFont="1" applyAlignment="1">
      <alignment horizontal="right"/>
    </xf>
    <xf numFmtId="43" fontId="0" fillId="0" borderId="0" xfId="1" applyFont="1"/>
    <xf numFmtId="164" fontId="0" fillId="0" borderId="0" xfId="1" applyNumberFormat="1" applyFont="1"/>
    <xf numFmtId="164" fontId="0" fillId="0" borderId="1" xfId="1" applyNumberFormat="1" applyFont="1" applyBorder="1"/>
    <xf numFmtId="0" fontId="2" fillId="0" borderId="2" xfId="0" applyFont="1" applyBorder="1"/>
    <xf numFmtId="14" fontId="2" fillId="0" borderId="2" xfId="0" applyNumberFormat="1" applyFont="1" applyBorder="1"/>
    <xf numFmtId="164" fontId="2" fillId="0" borderId="2" xfId="1" applyNumberFormat="1" applyFont="1" applyBorder="1"/>
    <xf numFmtId="43" fontId="2" fillId="0" borderId="2" xfId="1" applyFont="1" applyBorder="1"/>
    <xf numFmtId="164" fontId="0" fillId="0" borderId="0" xfId="1" applyNumberFormat="1" applyFont="1" applyBorder="1"/>
    <xf numFmtId="0" fontId="2" fillId="0" borderId="0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94101E-84B4-4399-AA5C-FF7FC466085E}">
  <sheetPr>
    <pageSetUpPr fitToPage="1"/>
  </sheetPr>
  <dimension ref="A1:V32"/>
  <sheetViews>
    <sheetView tabSelected="1" view="pageLayout" topLeftCell="Q1" zoomScaleNormal="100" workbookViewId="0">
      <selection activeCell="A8" sqref="A8"/>
    </sheetView>
  </sheetViews>
  <sheetFormatPr defaultRowHeight="14.5" x14ac:dyDescent="0.35"/>
  <cols>
    <col min="1" max="1" width="16" bestFit="1" customWidth="1"/>
    <col min="2" max="2" width="11" bestFit="1" customWidth="1"/>
    <col min="3" max="3" width="9.7265625" style="1" bestFit="1" customWidth="1"/>
    <col min="5" max="5" width="25.26953125" bestFit="1" customWidth="1"/>
    <col min="7" max="7" width="10" style="4" customWidth="1"/>
    <col min="8" max="8" width="19.54296875" bestFit="1" customWidth="1"/>
    <col min="9" max="9" width="10.7265625" style="1" bestFit="1" customWidth="1"/>
    <col min="10" max="10" width="12" style="3" bestFit="1" customWidth="1"/>
    <col min="15" max="15" width="37.54296875" bestFit="1" customWidth="1"/>
    <col min="16" max="16" width="33.81640625" bestFit="1" customWidth="1"/>
    <col min="17" max="17" width="9.1796875" style="1"/>
    <col min="19" max="19" width="13.81640625" bestFit="1" customWidth="1"/>
    <col min="21" max="21" width="19.54296875" bestFit="1" customWidth="1"/>
    <col min="22" max="22" width="16" bestFit="1" customWidth="1"/>
  </cols>
  <sheetData>
    <row r="1" spans="1:22" ht="16" x14ac:dyDescent="0.5">
      <c r="A1" t="s">
        <v>0</v>
      </c>
      <c r="G1" s="2" t="s">
        <v>1</v>
      </c>
    </row>
    <row r="2" spans="1:22" x14ac:dyDescent="0.35">
      <c r="A2" t="s">
        <v>2</v>
      </c>
      <c r="E2" t="str">
        <f>A9</f>
        <v>Pole: Wood, 35'</v>
      </c>
      <c r="G2" s="4">
        <f ca="1">SUMIF(A8:G33,E2,G8:G33)</f>
        <v>22</v>
      </c>
      <c r="H2" t="s">
        <v>3</v>
      </c>
    </row>
    <row r="3" spans="1:22" x14ac:dyDescent="0.35">
      <c r="E3" t="str">
        <f>A10</f>
        <v>Pole: Wood, 40'</v>
      </c>
      <c r="G3" s="4">
        <f ca="1">SUMIF(A8:G34,E3,G8:G34)</f>
        <v>9</v>
      </c>
      <c r="H3" t="s">
        <v>3</v>
      </c>
    </row>
    <row r="4" spans="1:22" x14ac:dyDescent="0.35">
      <c r="E4" t="str">
        <f>A8</f>
        <v>Pole: Wood, 45'</v>
      </c>
      <c r="G4" s="4">
        <f ca="1">SUMIF(A8:G35,E4,G8:G35)</f>
        <v>40</v>
      </c>
      <c r="H4" t="s">
        <v>3</v>
      </c>
    </row>
    <row r="5" spans="1:22" x14ac:dyDescent="0.35">
      <c r="G5" s="5">
        <f ca="1">SUM(G2:G4)</f>
        <v>71</v>
      </c>
      <c r="H5" t="s">
        <v>3</v>
      </c>
    </row>
    <row r="6" spans="1:22" x14ac:dyDescent="0.35">
      <c r="G6" s="10"/>
    </row>
    <row r="7" spans="1:22" s="11" customFormat="1" x14ac:dyDescent="0.35">
      <c r="A7" s="6" t="s">
        <v>4</v>
      </c>
      <c r="B7" s="6" t="s">
        <v>5</v>
      </c>
      <c r="C7" s="7" t="s">
        <v>6</v>
      </c>
      <c r="D7" s="6" t="s">
        <v>7</v>
      </c>
      <c r="E7" s="6" t="s">
        <v>8</v>
      </c>
      <c r="F7" s="6" t="s">
        <v>9</v>
      </c>
      <c r="G7" s="8" t="s">
        <v>10</v>
      </c>
      <c r="H7" s="6" t="s">
        <v>11</v>
      </c>
      <c r="I7" s="7" t="s">
        <v>12</v>
      </c>
      <c r="J7" s="9" t="s">
        <v>13</v>
      </c>
      <c r="K7" s="6" t="s">
        <v>14</v>
      </c>
      <c r="L7" s="6" t="s">
        <v>15</v>
      </c>
      <c r="M7" s="6" t="s">
        <v>16</v>
      </c>
      <c r="N7" s="6" t="s">
        <v>17</v>
      </c>
      <c r="O7" s="6" t="s">
        <v>4</v>
      </c>
      <c r="P7" s="6" t="s">
        <v>8</v>
      </c>
      <c r="Q7" s="7" t="s">
        <v>18</v>
      </c>
      <c r="R7" s="6" t="s">
        <v>19</v>
      </c>
      <c r="S7" s="6" t="s">
        <v>20</v>
      </c>
      <c r="T7" s="6" t="s">
        <v>21</v>
      </c>
      <c r="U7" s="6" t="s">
        <v>11</v>
      </c>
      <c r="V7" s="6" t="s">
        <v>4</v>
      </c>
    </row>
    <row r="8" spans="1:22" x14ac:dyDescent="0.35">
      <c r="A8" t="s">
        <v>22</v>
      </c>
      <c r="B8">
        <v>1576938489</v>
      </c>
      <c r="C8" s="1">
        <v>44896</v>
      </c>
      <c r="D8" t="s">
        <v>23</v>
      </c>
      <c r="E8" t="s">
        <v>24</v>
      </c>
      <c r="F8" t="s">
        <v>25</v>
      </c>
      <c r="G8" s="4">
        <v>1</v>
      </c>
      <c r="H8" t="s">
        <v>26</v>
      </c>
      <c r="I8" s="1">
        <v>43417</v>
      </c>
      <c r="J8" s="3">
        <v>1592.11</v>
      </c>
      <c r="K8">
        <v>709301</v>
      </c>
      <c r="L8">
        <v>36400</v>
      </c>
      <c r="M8">
        <v>101000</v>
      </c>
      <c r="N8">
        <v>36401</v>
      </c>
      <c r="O8" t="s">
        <v>27</v>
      </c>
      <c r="P8" t="s">
        <v>28</v>
      </c>
      <c r="Q8" s="1">
        <v>43101</v>
      </c>
      <c r="R8">
        <v>1</v>
      </c>
      <c r="S8">
        <v>1564680455</v>
      </c>
      <c r="T8">
        <v>1</v>
      </c>
      <c r="U8" t="s">
        <v>26</v>
      </c>
      <c r="V8" t="s">
        <v>22</v>
      </c>
    </row>
    <row r="9" spans="1:22" x14ac:dyDescent="0.35">
      <c r="A9" t="s">
        <v>29</v>
      </c>
      <c r="B9">
        <v>1294638403</v>
      </c>
      <c r="C9" s="1">
        <v>44593</v>
      </c>
      <c r="D9" t="s">
        <v>23</v>
      </c>
      <c r="E9" t="s">
        <v>24</v>
      </c>
      <c r="F9" t="s">
        <v>25</v>
      </c>
      <c r="G9" s="4">
        <v>1</v>
      </c>
      <c r="H9" t="s">
        <v>30</v>
      </c>
      <c r="I9" s="1">
        <v>44409</v>
      </c>
      <c r="J9" s="3">
        <v>2194.1</v>
      </c>
      <c r="K9">
        <v>709301</v>
      </c>
      <c r="L9">
        <v>36400</v>
      </c>
      <c r="M9">
        <v>101000</v>
      </c>
      <c r="N9">
        <v>36401</v>
      </c>
      <c r="O9" t="s">
        <v>27</v>
      </c>
      <c r="P9" t="s">
        <v>28</v>
      </c>
      <c r="Q9" s="1">
        <v>44197</v>
      </c>
      <c r="R9">
        <v>1</v>
      </c>
      <c r="S9">
        <v>1387977572</v>
      </c>
      <c r="T9">
        <v>1</v>
      </c>
      <c r="U9" t="s">
        <v>31</v>
      </c>
      <c r="V9" t="s">
        <v>29</v>
      </c>
    </row>
    <row r="10" spans="1:22" x14ac:dyDescent="0.35">
      <c r="A10" t="s">
        <v>32</v>
      </c>
      <c r="B10">
        <v>1294638406</v>
      </c>
      <c r="C10" s="1">
        <v>44593</v>
      </c>
      <c r="D10" t="s">
        <v>23</v>
      </c>
      <c r="E10" t="s">
        <v>24</v>
      </c>
      <c r="F10" t="s">
        <v>25</v>
      </c>
      <c r="G10" s="4">
        <v>3</v>
      </c>
      <c r="H10" t="s">
        <v>33</v>
      </c>
      <c r="I10" s="1">
        <v>44409</v>
      </c>
      <c r="J10" s="3">
        <v>8385.23</v>
      </c>
      <c r="K10">
        <v>709301</v>
      </c>
      <c r="L10">
        <v>36400</v>
      </c>
      <c r="M10">
        <v>101000</v>
      </c>
      <c r="N10">
        <v>36401</v>
      </c>
      <c r="O10" t="s">
        <v>27</v>
      </c>
      <c r="P10" t="s">
        <v>28</v>
      </c>
      <c r="Q10" s="1">
        <v>44197</v>
      </c>
      <c r="R10">
        <v>1</v>
      </c>
      <c r="S10">
        <v>1387910249</v>
      </c>
      <c r="T10">
        <v>1</v>
      </c>
      <c r="U10" t="s">
        <v>31</v>
      </c>
      <c r="V10" t="s">
        <v>32</v>
      </c>
    </row>
    <row r="11" spans="1:22" x14ac:dyDescent="0.35">
      <c r="A11" t="s">
        <v>32</v>
      </c>
      <c r="B11">
        <v>1294638406</v>
      </c>
      <c r="C11" s="1">
        <v>44593</v>
      </c>
      <c r="D11" t="s">
        <v>23</v>
      </c>
      <c r="E11" t="s">
        <v>24</v>
      </c>
      <c r="F11" t="s">
        <v>25</v>
      </c>
      <c r="G11" s="4">
        <v>1</v>
      </c>
      <c r="H11" t="s">
        <v>34</v>
      </c>
      <c r="I11" s="1">
        <v>44409</v>
      </c>
      <c r="J11" s="3">
        <v>2783.08</v>
      </c>
      <c r="K11">
        <v>709301</v>
      </c>
      <c r="L11">
        <v>36400</v>
      </c>
      <c r="M11">
        <v>101000</v>
      </c>
      <c r="N11">
        <v>36401</v>
      </c>
      <c r="O11" t="s">
        <v>27</v>
      </c>
      <c r="P11" t="s">
        <v>28</v>
      </c>
      <c r="Q11" s="1">
        <v>44197</v>
      </c>
      <c r="R11">
        <v>1</v>
      </c>
      <c r="S11">
        <v>1387972906</v>
      </c>
      <c r="T11">
        <v>1</v>
      </c>
      <c r="U11" t="s">
        <v>31</v>
      </c>
      <c r="V11" t="s">
        <v>32</v>
      </c>
    </row>
    <row r="12" spans="1:22" x14ac:dyDescent="0.35">
      <c r="A12" t="s">
        <v>22</v>
      </c>
      <c r="B12">
        <v>1426174866</v>
      </c>
      <c r="C12" s="1">
        <v>44652</v>
      </c>
      <c r="D12" t="s">
        <v>23</v>
      </c>
      <c r="E12" t="s">
        <v>24</v>
      </c>
      <c r="F12" t="s">
        <v>25</v>
      </c>
      <c r="G12" s="4">
        <v>1</v>
      </c>
      <c r="H12" t="s">
        <v>35</v>
      </c>
      <c r="I12" s="1">
        <v>44363</v>
      </c>
      <c r="J12" s="3">
        <v>1780.84</v>
      </c>
      <c r="K12">
        <v>709301</v>
      </c>
      <c r="L12">
        <v>36400</v>
      </c>
      <c r="M12">
        <v>101000</v>
      </c>
      <c r="N12">
        <v>36401</v>
      </c>
      <c r="O12" t="s">
        <v>27</v>
      </c>
      <c r="P12" t="s">
        <v>28</v>
      </c>
      <c r="Q12" s="1">
        <v>44197</v>
      </c>
      <c r="R12">
        <v>1</v>
      </c>
      <c r="S12">
        <v>1426125089</v>
      </c>
      <c r="T12">
        <v>1</v>
      </c>
      <c r="U12" t="s">
        <v>35</v>
      </c>
      <c r="V12" t="s">
        <v>22</v>
      </c>
    </row>
    <row r="13" spans="1:22" x14ac:dyDescent="0.35">
      <c r="A13" t="s">
        <v>22</v>
      </c>
      <c r="B13">
        <v>1416189410</v>
      </c>
      <c r="C13" s="1">
        <v>44621</v>
      </c>
      <c r="D13" t="s">
        <v>23</v>
      </c>
      <c r="E13" t="s">
        <v>24</v>
      </c>
      <c r="F13" t="s">
        <v>25</v>
      </c>
      <c r="G13" s="4">
        <v>1</v>
      </c>
      <c r="H13" t="s">
        <v>36</v>
      </c>
      <c r="I13" s="1">
        <v>44134</v>
      </c>
      <c r="J13" s="3">
        <v>13149.25</v>
      </c>
      <c r="K13">
        <v>709301</v>
      </c>
      <c r="L13">
        <v>36400</v>
      </c>
      <c r="M13">
        <v>101000</v>
      </c>
      <c r="N13">
        <v>36401</v>
      </c>
      <c r="O13" t="s">
        <v>27</v>
      </c>
      <c r="P13" t="s">
        <v>28</v>
      </c>
      <c r="Q13" s="1">
        <v>44197</v>
      </c>
      <c r="R13">
        <v>1</v>
      </c>
      <c r="S13">
        <v>1402520128</v>
      </c>
      <c r="T13">
        <v>1</v>
      </c>
      <c r="U13" t="s">
        <v>36</v>
      </c>
      <c r="V13" t="s">
        <v>22</v>
      </c>
    </row>
    <row r="14" spans="1:22" x14ac:dyDescent="0.35">
      <c r="A14" t="s">
        <v>29</v>
      </c>
      <c r="B14">
        <v>1416190065</v>
      </c>
      <c r="C14" s="1">
        <v>44621</v>
      </c>
      <c r="D14" t="s">
        <v>23</v>
      </c>
      <c r="E14" t="s">
        <v>24</v>
      </c>
      <c r="F14" t="s">
        <v>25</v>
      </c>
      <c r="G14" s="4">
        <v>2</v>
      </c>
      <c r="H14" t="s">
        <v>37</v>
      </c>
      <c r="I14" s="1">
        <v>44224</v>
      </c>
      <c r="J14" s="3">
        <v>4478.07</v>
      </c>
      <c r="K14">
        <v>709301</v>
      </c>
      <c r="L14">
        <v>36400</v>
      </c>
      <c r="M14">
        <v>101000</v>
      </c>
      <c r="N14">
        <v>36401</v>
      </c>
      <c r="O14" t="s">
        <v>27</v>
      </c>
      <c r="P14" t="s">
        <v>28</v>
      </c>
      <c r="Q14" s="1">
        <v>44197</v>
      </c>
      <c r="R14">
        <v>1</v>
      </c>
      <c r="S14">
        <v>1402979283</v>
      </c>
      <c r="T14">
        <v>1</v>
      </c>
      <c r="U14" t="s">
        <v>37</v>
      </c>
      <c r="V14" t="s">
        <v>29</v>
      </c>
    </row>
    <row r="15" spans="1:22" x14ac:dyDescent="0.35">
      <c r="A15" t="s">
        <v>22</v>
      </c>
      <c r="B15">
        <v>1294637301</v>
      </c>
      <c r="C15" s="1">
        <v>44593</v>
      </c>
      <c r="D15" t="s">
        <v>23</v>
      </c>
      <c r="E15" t="s">
        <v>24</v>
      </c>
      <c r="F15" t="s">
        <v>25</v>
      </c>
      <c r="G15" s="4">
        <v>13</v>
      </c>
      <c r="H15" t="s">
        <v>30</v>
      </c>
      <c r="I15" s="1">
        <v>44409</v>
      </c>
      <c r="J15" s="3">
        <v>22609.97</v>
      </c>
      <c r="K15">
        <v>709301</v>
      </c>
      <c r="L15">
        <v>36400</v>
      </c>
      <c r="M15">
        <v>101000</v>
      </c>
      <c r="N15">
        <v>36401</v>
      </c>
      <c r="O15" t="s">
        <v>27</v>
      </c>
      <c r="P15" t="s">
        <v>28</v>
      </c>
      <c r="Q15" s="1">
        <v>44197</v>
      </c>
      <c r="R15">
        <v>1</v>
      </c>
      <c r="S15">
        <v>1387977583</v>
      </c>
      <c r="T15">
        <v>1</v>
      </c>
      <c r="U15" t="s">
        <v>38</v>
      </c>
      <c r="V15" t="s">
        <v>22</v>
      </c>
    </row>
    <row r="16" spans="1:22" x14ac:dyDescent="0.35">
      <c r="A16" t="s">
        <v>22</v>
      </c>
      <c r="B16">
        <v>1294637301</v>
      </c>
      <c r="C16" s="1">
        <v>44593</v>
      </c>
      <c r="D16" t="s">
        <v>23</v>
      </c>
      <c r="E16" t="s">
        <v>24</v>
      </c>
      <c r="F16" t="s">
        <v>25</v>
      </c>
      <c r="G16" s="4">
        <v>1</v>
      </c>
      <c r="H16" t="s">
        <v>39</v>
      </c>
      <c r="I16" s="1">
        <v>44409</v>
      </c>
      <c r="J16" s="3">
        <v>13976.51</v>
      </c>
      <c r="K16">
        <v>709301</v>
      </c>
      <c r="L16">
        <v>36400</v>
      </c>
      <c r="M16">
        <v>101000</v>
      </c>
      <c r="N16">
        <v>36401</v>
      </c>
      <c r="O16" t="s">
        <v>27</v>
      </c>
      <c r="P16" t="s">
        <v>28</v>
      </c>
      <c r="Q16" s="1">
        <v>44197</v>
      </c>
      <c r="R16">
        <v>1</v>
      </c>
      <c r="S16">
        <v>1387990666</v>
      </c>
      <c r="T16">
        <v>1</v>
      </c>
      <c r="U16" t="s">
        <v>38</v>
      </c>
      <c r="V16" t="s">
        <v>22</v>
      </c>
    </row>
    <row r="17" spans="1:22" x14ac:dyDescent="0.35">
      <c r="A17" t="s">
        <v>22</v>
      </c>
      <c r="B17">
        <v>1294637301</v>
      </c>
      <c r="C17" s="1">
        <v>44593</v>
      </c>
      <c r="D17" t="s">
        <v>23</v>
      </c>
      <c r="E17" t="s">
        <v>24</v>
      </c>
      <c r="F17" t="s">
        <v>25</v>
      </c>
      <c r="G17" s="4">
        <v>1</v>
      </c>
      <c r="H17" t="s">
        <v>40</v>
      </c>
      <c r="I17" s="1">
        <v>44409</v>
      </c>
      <c r="J17" s="3">
        <v>3428.68</v>
      </c>
      <c r="K17">
        <v>709301</v>
      </c>
      <c r="L17">
        <v>36400</v>
      </c>
      <c r="M17">
        <v>101000</v>
      </c>
      <c r="N17">
        <v>36401</v>
      </c>
      <c r="O17" t="s">
        <v>27</v>
      </c>
      <c r="P17" t="s">
        <v>28</v>
      </c>
      <c r="Q17" s="1">
        <v>44197</v>
      </c>
      <c r="R17">
        <v>1</v>
      </c>
      <c r="S17">
        <v>1387906700</v>
      </c>
      <c r="T17">
        <v>1</v>
      </c>
      <c r="U17" t="s">
        <v>38</v>
      </c>
      <c r="V17" t="s">
        <v>22</v>
      </c>
    </row>
    <row r="18" spans="1:22" x14ac:dyDescent="0.35">
      <c r="A18" t="s">
        <v>22</v>
      </c>
      <c r="B18">
        <v>1294637301</v>
      </c>
      <c r="C18" s="1">
        <v>44593</v>
      </c>
      <c r="D18" t="s">
        <v>23</v>
      </c>
      <c r="E18" t="s">
        <v>24</v>
      </c>
      <c r="F18" t="s">
        <v>25</v>
      </c>
      <c r="G18" s="4">
        <v>3</v>
      </c>
      <c r="H18" t="s">
        <v>33</v>
      </c>
      <c r="I18" s="1">
        <v>44409</v>
      </c>
      <c r="J18" s="3">
        <v>10451.19</v>
      </c>
      <c r="K18">
        <v>709301</v>
      </c>
      <c r="L18">
        <v>36400</v>
      </c>
      <c r="M18">
        <v>101000</v>
      </c>
      <c r="N18">
        <v>36401</v>
      </c>
      <c r="O18" t="s">
        <v>27</v>
      </c>
      <c r="P18" t="s">
        <v>28</v>
      </c>
      <c r="Q18" s="1">
        <v>44197</v>
      </c>
      <c r="R18">
        <v>1</v>
      </c>
      <c r="S18">
        <v>1387910263</v>
      </c>
      <c r="T18">
        <v>1</v>
      </c>
      <c r="U18" t="s">
        <v>38</v>
      </c>
      <c r="V18" t="s">
        <v>22</v>
      </c>
    </row>
    <row r="19" spans="1:22" x14ac:dyDescent="0.35">
      <c r="A19" t="s">
        <v>22</v>
      </c>
      <c r="B19">
        <v>1294637301</v>
      </c>
      <c r="C19" s="1">
        <v>44593</v>
      </c>
      <c r="D19" t="s">
        <v>23</v>
      </c>
      <c r="E19" t="s">
        <v>24</v>
      </c>
      <c r="F19" t="s">
        <v>25</v>
      </c>
      <c r="G19" s="4">
        <v>1</v>
      </c>
      <c r="H19" t="s">
        <v>41</v>
      </c>
      <c r="I19" s="1">
        <v>44409</v>
      </c>
      <c r="J19" s="3">
        <v>3475.09</v>
      </c>
      <c r="K19">
        <v>709301</v>
      </c>
      <c r="L19">
        <v>36400</v>
      </c>
      <c r="M19">
        <v>101000</v>
      </c>
      <c r="N19">
        <v>36401</v>
      </c>
      <c r="O19" t="s">
        <v>27</v>
      </c>
      <c r="P19" t="s">
        <v>28</v>
      </c>
      <c r="Q19" s="1">
        <v>44197</v>
      </c>
      <c r="R19">
        <v>1</v>
      </c>
      <c r="S19">
        <v>1389126587</v>
      </c>
      <c r="T19">
        <v>1</v>
      </c>
      <c r="U19" t="s">
        <v>38</v>
      </c>
      <c r="V19" t="s">
        <v>22</v>
      </c>
    </row>
    <row r="20" spans="1:22" x14ac:dyDescent="0.35">
      <c r="A20" t="s">
        <v>22</v>
      </c>
      <c r="B20">
        <v>1294637301</v>
      </c>
      <c r="C20" s="1">
        <v>44593</v>
      </c>
      <c r="D20" t="s">
        <v>23</v>
      </c>
      <c r="E20" t="s">
        <v>24</v>
      </c>
      <c r="F20" t="s">
        <v>25</v>
      </c>
      <c r="G20" s="4">
        <v>4</v>
      </c>
      <c r="H20" t="s">
        <v>42</v>
      </c>
      <c r="I20" s="1">
        <v>44409</v>
      </c>
      <c r="J20" s="3">
        <v>13833.03</v>
      </c>
      <c r="K20">
        <v>709301</v>
      </c>
      <c r="L20">
        <v>36400</v>
      </c>
      <c r="M20">
        <v>101000</v>
      </c>
      <c r="N20">
        <v>36401</v>
      </c>
      <c r="O20" t="s">
        <v>27</v>
      </c>
      <c r="P20" t="s">
        <v>28</v>
      </c>
      <c r="Q20" s="1">
        <v>44197</v>
      </c>
      <c r="R20">
        <v>1</v>
      </c>
      <c r="S20">
        <v>1389126962</v>
      </c>
      <c r="T20">
        <v>1</v>
      </c>
      <c r="U20" t="s">
        <v>38</v>
      </c>
      <c r="V20" t="s">
        <v>22</v>
      </c>
    </row>
    <row r="21" spans="1:22" x14ac:dyDescent="0.35">
      <c r="A21" t="s">
        <v>22</v>
      </c>
      <c r="B21">
        <v>1254953800</v>
      </c>
      <c r="C21" s="1">
        <v>44593</v>
      </c>
      <c r="D21" t="s">
        <v>23</v>
      </c>
      <c r="E21" t="s">
        <v>24</v>
      </c>
      <c r="F21" t="s">
        <v>25</v>
      </c>
      <c r="G21" s="4">
        <v>1</v>
      </c>
      <c r="H21" t="s">
        <v>43</v>
      </c>
      <c r="I21" s="1">
        <v>43990</v>
      </c>
      <c r="J21" s="3">
        <v>3462.7</v>
      </c>
      <c r="K21">
        <v>709301</v>
      </c>
      <c r="L21">
        <v>36400</v>
      </c>
      <c r="M21">
        <v>101000</v>
      </c>
      <c r="N21">
        <v>36401</v>
      </c>
      <c r="O21" t="s">
        <v>27</v>
      </c>
      <c r="P21" t="s">
        <v>28</v>
      </c>
      <c r="Q21" s="1">
        <v>43831</v>
      </c>
      <c r="R21">
        <v>1</v>
      </c>
      <c r="S21">
        <v>1382505660</v>
      </c>
      <c r="T21">
        <v>1</v>
      </c>
      <c r="U21" t="s">
        <v>44</v>
      </c>
      <c r="V21" t="s">
        <v>22</v>
      </c>
    </row>
    <row r="22" spans="1:22" x14ac:dyDescent="0.35">
      <c r="A22" t="s">
        <v>29</v>
      </c>
      <c r="B22">
        <v>1535121747</v>
      </c>
      <c r="C22" s="1">
        <v>44835</v>
      </c>
      <c r="D22" t="s">
        <v>23</v>
      </c>
      <c r="E22" t="s">
        <v>24</v>
      </c>
      <c r="F22" t="s">
        <v>25</v>
      </c>
      <c r="G22" s="4">
        <v>2</v>
      </c>
      <c r="H22" t="s">
        <v>45</v>
      </c>
      <c r="I22" s="1">
        <v>43162</v>
      </c>
      <c r="J22" s="3">
        <v>7442.67</v>
      </c>
      <c r="K22">
        <v>709301</v>
      </c>
      <c r="L22">
        <v>36400</v>
      </c>
      <c r="M22">
        <v>101000</v>
      </c>
      <c r="N22">
        <v>36401</v>
      </c>
      <c r="O22" t="s">
        <v>27</v>
      </c>
      <c r="P22" t="s">
        <v>28</v>
      </c>
      <c r="Q22" s="1">
        <v>43101</v>
      </c>
      <c r="R22">
        <v>1</v>
      </c>
      <c r="S22">
        <v>1524456701</v>
      </c>
      <c r="T22">
        <v>1</v>
      </c>
      <c r="U22" t="s">
        <v>45</v>
      </c>
      <c r="V22" t="s">
        <v>29</v>
      </c>
    </row>
    <row r="23" spans="1:22" x14ac:dyDescent="0.35">
      <c r="A23" t="s">
        <v>22</v>
      </c>
      <c r="B23">
        <v>1535121774</v>
      </c>
      <c r="C23" s="1">
        <v>44835</v>
      </c>
      <c r="D23" t="s">
        <v>23</v>
      </c>
      <c r="E23" t="s">
        <v>24</v>
      </c>
      <c r="F23" t="s">
        <v>25</v>
      </c>
      <c r="G23" s="4">
        <v>1</v>
      </c>
      <c r="H23" t="s">
        <v>45</v>
      </c>
      <c r="I23" s="1">
        <v>43162</v>
      </c>
      <c r="J23" s="3">
        <v>5866.54</v>
      </c>
      <c r="K23">
        <v>709301</v>
      </c>
      <c r="L23">
        <v>36400</v>
      </c>
      <c r="M23">
        <v>101000</v>
      </c>
      <c r="N23">
        <v>36401</v>
      </c>
      <c r="O23" t="s">
        <v>27</v>
      </c>
      <c r="P23" t="s">
        <v>28</v>
      </c>
      <c r="Q23" s="1">
        <v>43101</v>
      </c>
      <c r="R23">
        <v>1</v>
      </c>
      <c r="S23">
        <v>1524456702</v>
      </c>
      <c r="T23">
        <v>1</v>
      </c>
      <c r="U23" t="s">
        <v>45</v>
      </c>
      <c r="V23" t="s">
        <v>22</v>
      </c>
    </row>
    <row r="24" spans="1:22" x14ac:dyDescent="0.35">
      <c r="A24" t="s">
        <v>22</v>
      </c>
      <c r="B24">
        <v>1535121774</v>
      </c>
      <c r="C24" s="1">
        <v>44835</v>
      </c>
      <c r="D24" t="s">
        <v>23</v>
      </c>
      <c r="E24" t="s">
        <v>24</v>
      </c>
      <c r="F24" t="s">
        <v>25</v>
      </c>
      <c r="G24" s="4">
        <v>1</v>
      </c>
      <c r="H24" t="s">
        <v>46</v>
      </c>
      <c r="I24" s="1">
        <v>43162</v>
      </c>
      <c r="J24" s="3">
        <v>5849.04</v>
      </c>
      <c r="K24">
        <v>709301</v>
      </c>
      <c r="L24">
        <v>36400</v>
      </c>
      <c r="M24">
        <v>101000</v>
      </c>
      <c r="N24">
        <v>36401</v>
      </c>
      <c r="O24" t="s">
        <v>27</v>
      </c>
      <c r="P24" t="s">
        <v>28</v>
      </c>
      <c r="Q24" s="1">
        <v>43101</v>
      </c>
      <c r="R24">
        <v>1</v>
      </c>
      <c r="S24">
        <v>1534826395</v>
      </c>
      <c r="T24">
        <v>1</v>
      </c>
      <c r="U24" t="s">
        <v>45</v>
      </c>
      <c r="V24" t="s">
        <v>22</v>
      </c>
    </row>
    <row r="25" spans="1:22" x14ac:dyDescent="0.35">
      <c r="A25" t="s">
        <v>32</v>
      </c>
      <c r="B25">
        <v>1535121840</v>
      </c>
      <c r="C25" s="1">
        <v>44835</v>
      </c>
      <c r="D25" t="s">
        <v>23</v>
      </c>
      <c r="E25" t="s">
        <v>24</v>
      </c>
      <c r="F25" t="s">
        <v>25</v>
      </c>
      <c r="G25" s="4">
        <v>2</v>
      </c>
      <c r="H25" t="s">
        <v>46</v>
      </c>
      <c r="I25" s="1">
        <v>43216</v>
      </c>
      <c r="J25" s="3">
        <v>9405.07</v>
      </c>
      <c r="K25">
        <v>709301</v>
      </c>
      <c r="L25">
        <v>36400</v>
      </c>
      <c r="M25">
        <v>101000</v>
      </c>
      <c r="N25">
        <v>36401</v>
      </c>
      <c r="O25" t="s">
        <v>27</v>
      </c>
      <c r="P25" t="s">
        <v>28</v>
      </c>
      <c r="Q25" s="1">
        <v>43101</v>
      </c>
      <c r="R25">
        <v>1</v>
      </c>
      <c r="S25">
        <v>1534826393</v>
      </c>
      <c r="T25">
        <v>1</v>
      </c>
      <c r="U25" t="s">
        <v>46</v>
      </c>
      <c r="V25" t="s">
        <v>32</v>
      </c>
    </row>
    <row r="26" spans="1:22" x14ac:dyDescent="0.35">
      <c r="A26" t="s">
        <v>22</v>
      </c>
      <c r="B26">
        <v>1445914413</v>
      </c>
      <c r="C26" s="1">
        <v>44682</v>
      </c>
      <c r="D26" t="s">
        <v>23</v>
      </c>
      <c r="E26" t="s">
        <v>24</v>
      </c>
      <c r="F26" t="s">
        <v>25</v>
      </c>
      <c r="G26" s="4">
        <v>1</v>
      </c>
      <c r="H26" t="s">
        <v>47</v>
      </c>
      <c r="I26" s="1">
        <v>44038</v>
      </c>
      <c r="J26" s="3">
        <v>3910.77</v>
      </c>
      <c r="K26">
        <v>709301</v>
      </c>
      <c r="L26">
        <v>36400</v>
      </c>
      <c r="M26">
        <v>101000</v>
      </c>
      <c r="N26">
        <v>36401</v>
      </c>
      <c r="O26" t="s">
        <v>27</v>
      </c>
      <c r="P26" t="s">
        <v>28</v>
      </c>
      <c r="Q26" s="1">
        <v>43831</v>
      </c>
      <c r="R26">
        <v>1</v>
      </c>
      <c r="S26">
        <v>1439881820</v>
      </c>
      <c r="T26">
        <v>1</v>
      </c>
      <c r="U26" t="s">
        <v>47</v>
      </c>
      <c r="V26" t="s">
        <v>22</v>
      </c>
    </row>
    <row r="27" spans="1:22" x14ac:dyDescent="0.35">
      <c r="A27" t="s">
        <v>29</v>
      </c>
      <c r="B27">
        <v>1445914481</v>
      </c>
      <c r="C27" s="1">
        <v>44682</v>
      </c>
      <c r="D27" t="s">
        <v>23</v>
      </c>
      <c r="E27" t="s">
        <v>24</v>
      </c>
      <c r="F27" t="s">
        <v>25</v>
      </c>
      <c r="G27" s="4">
        <v>16</v>
      </c>
      <c r="H27" t="s">
        <v>48</v>
      </c>
      <c r="I27" s="1">
        <v>43963</v>
      </c>
      <c r="J27" s="3">
        <v>10115.219999999999</v>
      </c>
      <c r="K27">
        <v>709301</v>
      </c>
      <c r="L27">
        <v>36400</v>
      </c>
      <c r="M27">
        <v>101000</v>
      </c>
      <c r="N27">
        <v>36401</v>
      </c>
      <c r="O27" t="s">
        <v>27</v>
      </c>
      <c r="P27" t="s">
        <v>28</v>
      </c>
      <c r="Q27" s="1">
        <v>43831</v>
      </c>
      <c r="R27">
        <v>1</v>
      </c>
      <c r="S27">
        <v>1439876969</v>
      </c>
      <c r="T27">
        <v>1</v>
      </c>
      <c r="U27" t="s">
        <v>48</v>
      </c>
      <c r="V27" t="s">
        <v>29</v>
      </c>
    </row>
    <row r="28" spans="1:22" x14ac:dyDescent="0.35">
      <c r="A28" t="s">
        <v>29</v>
      </c>
      <c r="B28">
        <v>1445914481</v>
      </c>
      <c r="C28" s="1">
        <v>44805</v>
      </c>
      <c r="D28" t="s">
        <v>23</v>
      </c>
      <c r="E28" t="s">
        <v>24</v>
      </c>
      <c r="F28" t="s">
        <v>25</v>
      </c>
      <c r="G28" s="4">
        <v>1</v>
      </c>
      <c r="H28" t="s">
        <v>49</v>
      </c>
      <c r="I28" s="1">
        <v>43963</v>
      </c>
      <c r="J28" s="3">
        <v>6940.53</v>
      </c>
      <c r="K28">
        <v>709301</v>
      </c>
      <c r="L28">
        <v>36400</v>
      </c>
      <c r="M28">
        <v>101000</v>
      </c>
      <c r="N28">
        <v>36401</v>
      </c>
      <c r="O28" t="s">
        <v>27</v>
      </c>
      <c r="P28" t="s">
        <v>28</v>
      </c>
      <c r="Q28" s="1">
        <v>43831</v>
      </c>
      <c r="R28">
        <v>1</v>
      </c>
      <c r="S28">
        <v>1515723113</v>
      </c>
      <c r="T28">
        <v>1</v>
      </c>
      <c r="U28" t="s">
        <v>48</v>
      </c>
      <c r="V28" t="s">
        <v>29</v>
      </c>
    </row>
    <row r="29" spans="1:22" x14ac:dyDescent="0.35">
      <c r="A29" t="s">
        <v>22</v>
      </c>
      <c r="B29">
        <v>1445914484</v>
      </c>
      <c r="C29" s="1">
        <v>44682</v>
      </c>
      <c r="D29" t="s">
        <v>23</v>
      </c>
      <c r="E29" t="s">
        <v>24</v>
      </c>
      <c r="F29" t="s">
        <v>25</v>
      </c>
      <c r="G29" s="4">
        <v>3</v>
      </c>
      <c r="H29" t="s">
        <v>48</v>
      </c>
      <c r="I29" s="1">
        <v>43963</v>
      </c>
      <c r="J29" s="3">
        <v>2984.29</v>
      </c>
      <c r="K29">
        <v>709301</v>
      </c>
      <c r="L29">
        <v>36400</v>
      </c>
      <c r="M29">
        <v>101000</v>
      </c>
      <c r="N29">
        <v>36401</v>
      </c>
      <c r="O29" t="s">
        <v>27</v>
      </c>
      <c r="P29" t="s">
        <v>28</v>
      </c>
      <c r="Q29" s="1">
        <v>43831</v>
      </c>
      <c r="R29">
        <v>1</v>
      </c>
      <c r="S29">
        <v>1439876963</v>
      </c>
      <c r="T29">
        <v>1</v>
      </c>
      <c r="U29" t="s">
        <v>48</v>
      </c>
      <c r="V29" t="s">
        <v>22</v>
      </c>
    </row>
    <row r="30" spans="1:22" x14ac:dyDescent="0.35">
      <c r="A30" t="s">
        <v>32</v>
      </c>
      <c r="B30">
        <v>1445914611</v>
      </c>
      <c r="C30" s="1">
        <v>44682</v>
      </c>
      <c r="D30" t="s">
        <v>23</v>
      </c>
      <c r="E30" t="s">
        <v>24</v>
      </c>
      <c r="F30" t="s">
        <v>25</v>
      </c>
      <c r="G30" s="4">
        <v>3</v>
      </c>
      <c r="H30" t="s">
        <v>50</v>
      </c>
      <c r="I30" s="1">
        <v>43826</v>
      </c>
      <c r="J30" s="3">
        <v>15133.66</v>
      </c>
      <c r="K30">
        <v>709301</v>
      </c>
      <c r="L30">
        <v>36400</v>
      </c>
      <c r="M30">
        <v>101000</v>
      </c>
      <c r="N30">
        <v>36401</v>
      </c>
      <c r="O30" t="s">
        <v>27</v>
      </c>
      <c r="P30" t="s">
        <v>28</v>
      </c>
      <c r="Q30" s="1">
        <v>43466</v>
      </c>
      <c r="R30">
        <v>1</v>
      </c>
      <c r="S30">
        <v>1439533710</v>
      </c>
      <c r="T30">
        <v>1</v>
      </c>
      <c r="U30" t="s">
        <v>50</v>
      </c>
      <c r="V30" t="s">
        <v>32</v>
      </c>
    </row>
    <row r="31" spans="1:22" x14ac:dyDescent="0.35">
      <c r="A31" t="s">
        <v>22</v>
      </c>
      <c r="B31">
        <v>1445914614</v>
      </c>
      <c r="C31" s="1">
        <v>44682</v>
      </c>
      <c r="D31" t="s">
        <v>23</v>
      </c>
      <c r="E31" t="s">
        <v>24</v>
      </c>
      <c r="F31" t="s">
        <v>25</v>
      </c>
      <c r="G31" s="4">
        <v>6</v>
      </c>
      <c r="H31" t="s">
        <v>50</v>
      </c>
      <c r="I31" s="1">
        <v>43826</v>
      </c>
      <c r="J31" s="3">
        <v>37720.42</v>
      </c>
      <c r="K31">
        <v>709301</v>
      </c>
      <c r="L31">
        <v>36400</v>
      </c>
      <c r="M31">
        <v>101000</v>
      </c>
      <c r="N31">
        <v>36401</v>
      </c>
      <c r="O31" t="s">
        <v>27</v>
      </c>
      <c r="P31" t="s">
        <v>28</v>
      </c>
      <c r="Q31" s="1">
        <v>43466</v>
      </c>
      <c r="R31">
        <v>1</v>
      </c>
      <c r="S31">
        <v>1439533698</v>
      </c>
      <c r="T31">
        <v>1</v>
      </c>
      <c r="U31" t="s">
        <v>50</v>
      </c>
      <c r="V31" t="s">
        <v>22</v>
      </c>
    </row>
    <row r="32" spans="1:22" x14ac:dyDescent="0.35">
      <c r="A32" t="s">
        <v>22</v>
      </c>
      <c r="B32">
        <v>1445914614</v>
      </c>
      <c r="C32" s="1">
        <v>44682</v>
      </c>
      <c r="D32" t="s">
        <v>23</v>
      </c>
      <c r="E32" t="s">
        <v>24</v>
      </c>
      <c r="F32" t="s">
        <v>25</v>
      </c>
      <c r="G32" s="4">
        <v>1</v>
      </c>
      <c r="H32" t="s">
        <v>51</v>
      </c>
      <c r="I32" s="1">
        <v>43826</v>
      </c>
      <c r="J32" s="3">
        <v>2193.63</v>
      </c>
      <c r="K32">
        <v>709301</v>
      </c>
      <c r="L32">
        <v>36400</v>
      </c>
      <c r="M32">
        <v>101000</v>
      </c>
      <c r="N32">
        <v>36401</v>
      </c>
      <c r="O32" t="s">
        <v>27</v>
      </c>
      <c r="P32" t="s">
        <v>28</v>
      </c>
      <c r="Q32" s="1">
        <v>43466</v>
      </c>
      <c r="R32">
        <v>1</v>
      </c>
      <c r="S32">
        <v>1440539119</v>
      </c>
      <c r="T32">
        <v>1</v>
      </c>
      <c r="U32" t="s">
        <v>50</v>
      </c>
      <c r="V32" t="s">
        <v>22</v>
      </c>
    </row>
  </sheetData>
  <phoneticPr fontId="4" type="noConversion"/>
  <pageMargins left="0.7" right="0.7" top="0.75" bottom="0.75" header="0.3" footer="0.3"/>
  <pageSetup scale="38" orientation="landscape" r:id="rId1"/>
  <headerFooter>
    <oddHeader>&amp;R&amp;"Times New Roman,Bold"&amp;10KyPSC Case No. 2022-00372
KBCA-PHDR-01-001 Attachment
 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6E46BEEC65514998BA1B34889D3D88" ma:contentTypeVersion="3" ma:contentTypeDescription="Create a new document." ma:contentTypeScope="" ma:versionID="5f70709f997a255503caa87cc4490572">
  <xsd:schema xmlns:xsd="http://www.w3.org/2001/XMLSchema" xmlns:xs="http://www.w3.org/2001/XMLSchema" xmlns:p="http://schemas.microsoft.com/office/2006/metadata/properties" xmlns:ns2="5ba878c6-b33b-4b7d-8b1a-66240161f50d" xmlns:ns3="745fd72d-7e83-4669-aadd-86863736241e" targetNamespace="http://schemas.microsoft.com/office/2006/metadata/properties" ma:root="true" ma:fieldsID="65a65b56572e544c80ac03f53f2369bf" ns2:_="" ns3:_="">
    <xsd:import namespace="5ba878c6-b33b-4b7d-8b1a-66240161f50d"/>
    <xsd:import namespace="745fd72d-7e83-4669-aadd-86863736241e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a878c6-b33b-4b7d-8b1a-66240161f50d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5fd72d-7e83-4669-aadd-86863736241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5ba878c6-b33b-4b7d-8b1a-66240161f50d" xsi:nil="true"/>
  </documentManagement>
</p:properties>
</file>

<file path=customXml/itemProps1.xml><?xml version="1.0" encoding="utf-8"?>
<ds:datastoreItem xmlns:ds="http://schemas.openxmlformats.org/officeDocument/2006/customXml" ds:itemID="{BE5E95F6-0520-40C9-B02F-07139D485E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a878c6-b33b-4b7d-8b1a-66240161f50d"/>
    <ds:schemaRef ds:uri="745fd72d-7e83-4669-aadd-8686373624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5C10543-CC8E-49E2-86F9-DD7C6FD34E6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1F1FE34-619F-48F1-897E-605EC4562C6F}">
  <ds:schemaRefs>
    <ds:schemaRef ds:uri="http://www.w3.org/XML/1998/namespace"/>
    <ds:schemaRef ds:uri="http://schemas.microsoft.com/office/2006/documentManagement/types"/>
    <ds:schemaRef ds:uri="5ba878c6-b33b-4b7d-8b1a-66240161f50d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schemas.microsoft.com/office/2006/metadata/properties"/>
    <ds:schemaRef ds:uri="http://purl.org/dc/elements/1.1/"/>
    <ds:schemaRef ds:uri="745fd72d-7e83-4669-aadd-86863736241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</vt:lpstr>
    </vt:vector>
  </TitlesOfParts>
  <Company>Duke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Dang, Huyen C</dc:creator>
  <cp:lastModifiedBy>D'Ascenzo, Rocco</cp:lastModifiedBy>
  <cp:lastPrinted>2023-05-22T17:28:33Z</cp:lastPrinted>
  <dcterms:created xsi:type="dcterms:W3CDTF">2023-05-22T17:26:15Z</dcterms:created>
  <dcterms:modified xsi:type="dcterms:W3CDTF">2023-05-25T13:24:16Z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0x0101005C6E46BEEC65514998BA1B34889D3D88</vt:lpwstr>
  </property>
</Properties>
</file>