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2DEDC787-25FA-42A1-BE87-72D095819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7" r:id="rId1"/>
    <sheet name="2021" sheetId="8" r:id="rId2"/>
    <sheet name="2022" sheetId="9" r:id="rId3"/>
    <sheet name="12ME 3-2024" sheetId="10" r:id="rId4"/>
    <sheet name="Sheet2" sheetId="6" state="hidden" r:id="rId5"/>
    <sheet name="Sheet1" sheetId="5" state="hidden" r:id="rId6"/>
  </sheets>
  <definedNames>
    <definedName name="_xlnm.Print_Titles" localSheetId="3">'12ME 3-2024'!$1:$8</definedName>
    <definedName name="_xlnm.Print_Titles" localSheetId="0">'2020'!$1:$8</definedName>
    <definedName name="_xlnm.Print_Titles" localSheetId="1">'2021'!$1:$8</definedName>
    <definedName name="_xlnm.Print_Titles" localSheetId="2">'2022'!$1:$8</definedName>
  </definedName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0" l="1"/>
  <c r="C62" i="10"/>
  <c r="B62" i="10"/>
  <c r="B107" i="9"/>
  <c r="C107" i="9"/>
  <c r="D107" i="9" s="1"/>
  <c r="C88" i="8"/>
  <c r="D88" i="8" s="1"/>
  <c r="B88" i="8"/>
  <c r="B85" i="7"/>
  <c r="C85" i="7"/>
  <c r="D85" i="7" s="1"/>
</calcChain>
</file>

<file path=xl/sharedStrings.xml><?xml version="1.0" encoding="utf-8"?>
<sst xmlns="http://schemas.openxmlformats.org/spreadsheetml/2006/main" count="1627" uniqueCount="136">
  <si>
    <t>FERC AC</t>
  </si>
  <si>
    <t>Allocated</t>
  </si>
  <si>
    <t>Direct</t>
  </si>
  <si>
    <t>Grand Total</t>
  </si>
  <si>
    <t>0403</t>
  </si>
  <si>
    <t>0408</t>
  </si>
  <si>
    <t>0415</t>
  </si>
  <si>
    <t>0416</t>
  </si>
  <si>
    <t>0417</t>
  </si>
  <si>
    <t>0419</t>
  </si>
  <si>
    <t>0421</t>
  </si>
  <si>
    <t>0426</t>
  </si>
  <si>
    <t>0431</t>
  </si>
  <si>
    <t>0432</t>
  </si>
  <si>
    <t>0451</t>
  </si>
  <si>
    <t>0454</t>
  </si>
  <si>
    <t>0456</t>
  </si>
  <si>
    <t>0457</t>
  </si>
  <si>
    <t>0500</t>
  </si>
  <si>
    <t>0501</t>
  </si>
  <si>
    <t>0502</t>
  </si>
  <si>
    <t>0506</t>
  </si>
  <si>
    <t>0510</t>
  </si>
  <si>
    <t>0511</t>
  </si>
  <si>
    <t>0512</t>
  </si>
  <si>
    <t>0513</t>
  </si>
  <si>
    <t>0514</t>
  </si>
  <si>
    <t>0535</t>
  </si>
  <si>
    <t>0546</t>
  </si>
  <si>
    <t>0548</t>
  </si>
  <si>
    <t>0549</t>
  </si>
  <si>
    <t>0551</t>
  </si>
  <si>
    <t>0552</t>
  </si>
  <si>
    <t>0553</t>
  </si>
  <si>
    <t>0556</t>
  </si>
  <si>
    <t>0557</t>
  </si>
  <si>
    <t>0560</t>
  </si>
  <si>
    <t>0561</t>
  </si>
  <si>
    <t>0562</t>
  </si>
  <si>
    <t>0563</t>
  </si>
  <si>
    <t>0565</t>
  </si>
  <si>
    <t>0566</t>
  </si>
  <si>
    <t>0569</t>
  </si>
  <si>
    <t>0570</t>
  </si>
  <si>
    <t>0571</t>
  </si>
  <si>
    <t>0575</t>
  </si>
  <si>
    <t>0580</t>
  </si>
  <si>
    <t>0581</t>
  </si>
  <si>
    <t>0582</t>
  </si>
  <si>
    <t>0583</t>
  </si>
  <si>
    <t>0584</t>
  </si>
  <si>
    <t>0586</t>
  </si>
  <si>
    <t>0587</t>
  </si>
  <si>
    <t>0588</t>
  </si>
  <si>
    <t>0591</t>
  </si>
  <si>
    <t>0592</t>
  </si>
  <si>
    <t>0593</t>
  </si>
  <si>
    <t>0594</t>
  </si>
  <si>
    <t>0595</t>
  </si>
  <si>
    <t>0596</t>
  </si>
  <si>
    <t>0597</t>
  </si>
  <si>
    <t>0880</t>
  </si>
  <si>
    <t>0902</t>
  </si>
  <si>
    <t>0903</t>
  </si>
  <si>
    <t>0904</t>
  </si>
  <si>
    <t>0908</t>
  </si>
  <si>
    <t>0909</t>
  </si>
  <si>
    <t>0910</t>
  </si>
  <si>
    <t>0912</t>
  </si>
  <si>
    <t>0913</t>
  </si>
  <si>
    <t>0920</t>
  </si>
  <si>
    <t>0921</t>
  </si>
  <si>
    <t>0922</t>
  </si>
  <si>
    <t>0923</t>
  </si>
  <si>
    <t>0924</t>
  </si>
  <si>
    <t>0925</t>
  </si>
  <si>
    <t>0926</t>
  </si>
  <si>
    <t>0928</t>
  </si>
  <si>
    <t>0930</t>
  </si>
  <si>
    <t>0931</t>
  </si>
  <si>
    <t>0935</t>
  </si>
  <si>
    <t>Row Labels</t>
  </si>
  <si>
    <t>Type</t>
  </si>
  <si>
    <t>Year</t>
  </si>
  <si>
    <t>0105</t>
  </si>
  <si>
    <t>0107</t>
  </si>
  <si>
    <t>0108</t>
  </si>
  <si>
    <t>0121</t>
  </si>
  <si>
    <t>0143</t>
  </si>
  <si>
    <t>0163</t>
  </si>
  <si>
    <t>0182</t>
  </si>
  <si>
    <t>0183</t>
  </si>
  <si>
    <t>0185</t>
  </si>
  <si>
    <t>0186</t>
  </si>
  <si>
    <t>0228</t>
  </si>
  <si>
    <t>0528</t>
  </si>
  <si>
    <t>0547</t>
  </si>
  <si>
    <t>0554</t>
  </si>
  <si>
    <t>0590</t>
  </si>
  <si>
    <t>Amount</t>
  </si>
  <si>
    <t>0106</t>
  </si>
  <si>
    <t>0111</t>
  </si>
  <si>
    <t>0402</t>
  </si>
  <si>
    <t>0555</t>
  </si>
  <si>
    <t>0717</t>
  </si>
  <si>
    <t>0735</t>
  </si>
  <si>
    <t>0742</t>
  </si>
  <si>
    <t>0804</t>
  </si>
  <si>
    <t>0807</t>
  </si>
  <si>
    <t>0823</t>
  </si>
  <si>
    <t>0850</t>
  </si>
  <si>
    <t>0859</t>
  </si>
  <si>
    <t>0863</t>
  </si>
  <si>
    <t>0871</t>
  </si>
  <si>
    <t>0874</t>
  </si>
  <si>
    <t>0875</t>
  </si>
  <si>
    <t>0876</t>
  </si>
  <si>
    <t>0878</t>
  </si>
  <si>
    <t>0879</t>
  </si>
  <si>
    <t>0887</t>
  </si>
  <si>
    <t>0889</t>
  </si>
  <si>
    <t>0892</t>
  </si>
  <si>
    <t>0893</t>
  </si>
  <si>
    <t>0894</t>
  </si>
  <si>
    <t>0932</t>
  </si>
  <si>
    <t>12 ME 3-2024</t>
  </si>
  <si>
    <t>x</t>
  </si>
  <si>
    <t>0599</t>
  </si>
  <si>
    <t>0929</t>
  </si>
  <si>
    <t>Sum of Amount</t>
  </si>
  <si>
    <t>Column Labels</t>
  </si>
  <si>
    <t>(All)</t>
  </si>
  <si>
    <t>DUKE ENERGY KENTUCKY</t>
  </si>
  <si>
    <t>Case No. 2022-00372</t>
  </si>
  <si>
    <t>ATTORNEY GENERAL</t>
  </si>
  <si>
    <t>AG-DR-01-123(a)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</si>
</sst>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quotePrefix="1"/>
    <xf numFmtId="0" fontId="0" fillId="0" borderId="0" xfId="0" pivotButton="1"/>
    <xf numFmtId="43" fontId="0" fillId="0" borderId="0" xfId="1" applyFont="1"/>
    <xf numFmtId="43" fontId="0" fillId="0" borderId="0" xfId="0" applyNumberFormat="1" applyFill="1"/>
    <xf numFmtId="0" fontId="1" fillId="2" borderId="0" xfId="0" applyFont="1" applyFill="1"/>
    <xf numFmtId="0" fontId="1" fillId="2" borderId="2" xfId="0" applyFont="1" applyFill="1" applyBorder="1" applyAlignment="1">
      <alignment horizontal="left"/>
    </xf>
    <xf numFmtId="43" fontId="1" fillId="2" borderId="2" xfId="0" applyNumberFormat="1" applyFont="1" applyFill="1" applyBorder="1"/>
    <xf numFmtId="0" fontId="4" fillId="0" borderId="0" xfId="2" applyFont="1"/>
  </cellXfs>
  <cellStyles count="3">
    <cellStyle name="Comma" xfId="1" builtinId="3"/>
    <cellStyle name="Normal" xfId="0" builtinId="0"/>
    <cellStyle name="Normal 3 2" xfId="2" xr:uid="{900C42F4-4869-4DA0-B12D-EE9E7988C1FC}"/>
  </cellStyles>
  <dxfs count="4"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rivanich, Amy B" refreshedDate="44946.720223379627" createdVersion="7" refreshedVersion="7" minRefreshableVersion="3" recordCount="493" xr:uid="{DAC3F1D1-B893-4C8B-B8E7-AF31C2E2C1E3}">
  <cacheSource type="worksheet">
    <worksheetSource ref="A3:D496" sheet="Sheet1"/>
  </cacheSource>
  <cacheFields count="4">
    <cacheField name="FERC" numFmtId="0">
      <sharedItems count="119">
        <s v="0105"/>
        <s v="0107"/>
        <s v="0108"/>
        <s v="0121"/>
        <s v="0143"/>
        <s v="0163"/>
        <s v="0182"/>
        <s v="0183"/>
        <s v="0185"/>
        <s v="0186"/>
        <s v="0228"/>
        <s v="0403"/>
        <s v="0408"/>
        <s v="0415"/>
        <s v="0416"/>
        <s v="0417"/>
        <s v="0426"/>
        <s v="0431"/>
        <s v="0451"/>
        <s v="0454"/>
        <s v="0457"/>
        <s v="0500"/>
        <s v="0501"/>
        <s v="0502"/>
        <s v="0506"/>
        <s v="0510"/>
        <s v="0511"/>
        <s v="0512"/>
        <s v="0513"/>
        <s v="0514"/>
        <s v="0528"/>
        <s v="0535"/>
        <s v="0546"/>
        <s v="0547"/>
        <s v="0548"/>
        <s v="0549"/>
        <s v="0551"/>
        <s v="0552"/>
        <s v="0553"/>
        <s v="0554"/>
        <s v="0556"/>
        <s v="0557"/>
        <s v="0560"/>
        <s v="0561"/>
        <s v="0562"/>
        <s v="0563"/>
        <s v="0565"/>
        <s v="0566"/>
        <s v="0569"/>
        <s v="0570"/>
        <s v="0571"/>
        <s v="0575"/>
        <s v="0580"/>
        <s v="0581"/>
        <s v="0582"/>
        <s v="0583"/>
        <s v="0584"/>
        <s v="0586"/>
        <s v="0588"/>
        <s v="0590"/>
        <s v="0592"/>
        <s v="0593"/>
        <s v="0594"/>
        <s v="0595"/>
        <s v="0596"/>
        <s v="0597"/>
        <s v="0880"/>
        <s v="0902"/>
        <s v="0903"/>
        <s v="0904"/>
        <s v="0909"/>
        <s v="0910"/>
        <s v="0912"/>
        <s v="0920"/>
        <s v="0921"/>
        <s v="0923"/>
        <s v="0925"/>
        <s v="0926"/>
        <s v="0928"/>
        <s v="0930"/>
        <s v="0931"/>
        <s v="0935"/>
        <s v="0106"/>
        <s v="0111"/>
        <s v="0402"/>
        <s v="0421"/>
        <s v="0456"/>
        <s v="0587"/>
        <s v="0591"/>
        <s v="0913"/>
        <s v="0555"/>
        <s v="0717"/>
        <s v="0735"/>
        <s v="0742"/>
        <s v="0804"/>
        <s v="0807"/>
        <s v="0823"/>
        <s v="0850"/>
        <s v="0859"/>
        <s v="0863"/>
        <s v="0871"/>
        <s v="0874"/>
        <s v="0875"/>
        <s v="0876"/>
        <s v="0878"/>
        <s v="0879"/>
        <s v="0887"/>
        <s v="0889"/>
        <s v="0892"/>
        <s v="0893"/>
        <s v="0894"/>
        <s v="0908"/>
        <s v="0932"/>
        <s v="0924"/>
        <s v="0929"/>
        <s v="0419"/>
        <s v="0922"/>
        <s v="0432"/>
        <s v="0599"/>
      </sharedItems>
    </cacheField>
    <cacheField name="Amount" numFmtId="0">
      <sharedItems containsSemiMixedTypes="0" containsString="0" containsNumber="1" minValue="-1980000" maxValue="69628754.3699999"/>
    </cacheField>
    <cacheField name="Type" numFmtId="0">
      <sharedItems count="2">
        <s v="Direct"/>
        <s v="Allocated"/>
      </sharedItems>
    </cacheField>
    <cacheField name="Year" numFmtId="0">
      <sharedItems containsMixedTypes="1" containsNumber="1" containsInteger="1" minValue="2020" maxValue="2022" count="4">
        <n v="2020"/>
        <n v="2021"/>
        <n v="2022"/>
        <s v="12 ME 3-20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3">
  <r>
    <x v="0"/>
    <n v="-342"/>
    <x v="0"/>
    <x v="0"/>
  </r>
  <r>
    <x v="1"/>
    <n v="43911279.140000179"/>
    <x v="0"/>
    <x v="0"/>
  </r>
  <r>
    <x v="2"/>
    <n v="44350.62"/>
    <x v="0"/>
    <x v="0"/>
  </r>
  <r>
    <x v="3"/>
    <n v="-7122.36"/>
    <x v="0"/>
    <x v="0"/>
  </r>
  <r>
    <x v="4"/>
    <n v="3783.37"/>
    <x v="0"/>
    <x v="0"/>
  </r>
  <r>
    <x v="5"/>
    <n v="1660924.5000000033"/>
    <x v="0"/>
    <x v="0"/>
  </r>
  <r>
    <x v="6"/>
    <n v="-491446.8000000001"/>
    <x v="0"/>
    <x v="0"/>
  </r>
  <r>
    <x v="7"/>
    <n v="62704.049999999996"/>
    <x v="0"/>
    <x v="0"/>
  </r>
  <r>
    <x v="8"/>
    <n v="-153980.10999999999"/>
    <x v="0"/>
    <x v="0"/>
  </r>
  <r>
    <x v="9"/>
    <n v="4894815.7100000149"/>
    <x v="0"/>
    <x v="0"/>
  </r>
  <r>
    <x v="10"/>
    <n v="47.52"/>
    <x v="0"/>
    <x v="0"/>
  </r>
  <r>
    <x v="11"/>
    <n v="490617.96000000014"/>
    <x v="0"/>
    <x v="0"/>
  </r>
  <r>
    <x v="12"/>
    <n v="604325.8200000003"/>
    <x v="0"/>
    <x v="0"/>
  </r>
  <r>
    <x v="13"/>
    <n v="-785854.95000000007"/>
    <x v="0"/>
    <x v="0"/>
  </r>
  <r>
    <x v="14"/>
    <n v="3566.0100000000007"/>
    <x v="0"/>
    <x v="0"/>
  </r>
  <r>
    <x v="15"/>
    <n v="1698.1000000000006"/>
    <x v="0"/>
    <x v="0"/>
  </r>
  <r>
    <x v="16"/>
    <n v="314136"/>
    <x v="0"/>
    <x v="0"/>
  </r>
  <r>
    <x v="17"/>
    <n v="203680.69"/>
    <x v="0"/>
    <x v="0"/>
  </r>
  <r>
    <x v="18"/>
    <n v="1238.4099999999962"/>
    <x v="0"/>
    <x v="0"/>
  </r>
  <r>
    <x v="19"/>
    <n v="-80365.16"/>
    <x v="0"/>
    <x v="0"/>
  </r>
  <r>
    <x v="20"/>
    <n v="-156183.29999999999"/>
    <x v="0"/>
    <x v="0"/>
  </r>
  <r>
    <x v="21"/>
    <n v="1912867.58"/>
    <x v="0"/>
    <x v="0"/>
  </r>
  <r>
    <x v="22"/>
    <n v="21290.960000000006"/>
    <x v="0"/>
    <x v="0"/>
  </r>
  <r>
    <x v="23"/>
    <n v="316484.47999999992"/>
    <x v="0"/>
    <x v="0"/>
  </r>
  <r>
    <x v="24"/>
    <n v="654922.41999999958"/>
    <x v="0"/>
    <x v="0"/>
  </r>
  <r>
    <x v="25"/>
    <n v="1598484.6599999988"/>
    <x v="0"/>
    <x v="0"/>
  </r>
  <r>
    <x v="26"/>
    <n v="68308.969999999972"/>
    <x v="0"/>
    <x v="0"/>
  </r>
  <r>
    <x v="27"/>
    <n v="587868.91"/>
    <x v="0"/>
    <x v="0"/>
  </r>
  <r>
    <x v="28"/>
    <n v="57216.770000000004"/>
    <x v="0"/>
    <x v="0"/>
  </r>
  <r>
    <x v="29"/>
    <n v="23550.280000000006"/>
    <x v="0"/>
    <x v="0"/>
  </r>
  <r>
    <x v="30"/>
    <n v="-1.94"/>
    <x v="0"/>
    <x v="0"/>
  </r>
  <r>
    <x v="31"/>
    <n v="0"/>
    <x v="0"/>
    <x v="0"/>
  </r>
  <r>
    <x v="32"/>
    <n v="262257.2200000002"/>
    <x v="0"/>
    <x v="0"/>
  </r>
  <r>
    <x v="33"/>
    <n v="3436.119999999999"/>
    <x v="0"/>
    <x v="0"/>
  </r>
  <r>
    <x v="34"/>
    <n v="33791.379999999997"/>
    <x v="0"/>
    <x v="0"/>
  </r>
  <r>
    <x v="35"/>
    <n v="275375.89999999997"/>
    <x v="0"/>
    <x v="0"/>
  </r>
  <r>
    <x v="36"/>
    <n v="168893.62999999986"/>
    <x v="0"/>
    <x v="0"/>
  </r>
  <r>
    <x v="37"/>
    <n v="18985.669999999998"/>
    <x v="0"/>
    <x v="0"/>
  </r>
  <r>
    <x v="38"/>
    <n v="19244.259999999998"/>
    <x v="0"/>
    <x v="0"/>
  </r>
  <r>
    <x v="39"/>
    <n v="338.89"/>
    <x v="0"/>
    <x v="0"/>
  </r>
  <r>
    <x v="40"/>
    <n v="185.35999999999996"/>
    <x v="0"/>
    <x v="0"/>
  </r>
  <r>
    <x v="41"/>
    <n v="2644740.6600000025"/>
    <x v="0"/>
    <x v="0"/>
  </r>
  <r>
    <x v="42"/>
    <n v="4241.8999999999987"/>
    <x v="0"/>
    <x v="0"/>
  </r>
  <r>
    <x v="43"/>
    <n v="3395185.3299999991"/>
    <x v="0"/>
    <x v="0"/>
  </r>
  <r>
    <x v="44"/>
    <n v="53324.940000000017"/>
    <x v="0"/>
    <x v="0"/>
  </r>
  <r>
    <x v="45"/>
    <n v="11630.609999999999"/>
    <x v="0"/>
    <x v="0"/>
  </r>
  <r>
    <x v="46"/>
    <n v="18855742.299999997"/>
    <x v="0"/>
    <x v="0"/>
  </r>
  <r>
    <x v="47"/>
    <n v="144999.07000000033"/>
    <x v="0"/>
    <x v="0"/>
  </r>
  <r>
    <x v="48"/>
    <n v="148641.44999999998"/>
    <x v="0"/>
    <x v="0"/>
  </r>
  <r>
    <x v="49"/>
    <n v="133679.62"/>
    <x v="0"/>
    <x v="0"/>
  </r>
  <r>
    <x v="50"/>
    <n v="332299.88"/>
    <x v="0"/>
    <x v="0"/>
  </r>
  <r>
    <x v="51"/>
    <n v="1722632.17"/>
    <x v="0"/>
    <x v="0"/>
  </r>
  <r>
    <x v="52"/>
    <n v="34155.280000000028"/>
    <x v="0"/>
    <x v="0"/>
  </r>
  <r>
    <x v="53"/>
    <n v="369014.62000000005"/>
    <x v="0"/>
    <x v="0"/>
  </r>
  <r>
    <x v="54"/>
    <n v="34819.120000000003"/>
    <x v="0"/>
    <x v="0"/>
  </r>
  <r>
    <x v="55"/>
    <n v="36533.83"/>
    <x v="0"/>
    <x v="0"/>
  </r>
  <r>
    <x v="56"/>
    <n v="9831.2699999999968"/>
    <x v="0"/>
    <x v="0"/>
  </r>
  <r>
    <x v="57"/>
    <n v="366.03999999999996"/>
    <x v="0"/>
    <x v="0"/>
  </r>
  <r>
    <x v="58"/>
    <n v="418851.78000000189"/>
    <x v="0"/>
    <x v="0"/>
  </r>
  <r>
    <x v="59"/>
    <n v="75312.080000000016"/>
    <x v="0"/>
    <x v="0"/>
  </r>
  <r>
    <x v="60"/>
    <n v="187296.77"/>
    <x v="0"/>
    <x v="0"/>
  </r>
  <r>
    <x v="61"/>
    <n v="324477.17999999982"/>
    <x v="0"/>
    <x v="0"/>
  </r>
  <r>
    <x v="62"/>
    <n v="50069.539999999972"/>
    <x v="0"/>
    <x v="0"/>
  </r>
  <r>
    <x v="63"/>
    <n v="18314.260000000002"/>
    <x v="0"/>
    <x v="0"/>
  </r>
  <r>
    <x v="64"/>
    <n v="29504.980000000003"/>
    <x v="0"/>
    <x v="0"/>
  </r>
  <r>
    <x v="65"/>
    <n v="31308.049999999996"/>
    <x v="0"/>
    <x v="0"/>
  </r>
  <r>
    <x v="66"/>
    <n v="16.77"/>
    <x v="0"/>
    <x v="0"/>
  </r>
  <r>
    <x v="67"/>
    <n v="26523.500000000004"/>
    <x v="0"/>
    <x v="0"/>
  </r>
  <r>
    <x v="68"/>
    <n v="1099898.169999999"/>
    <x v="0"/>
    <x v="0"/>
  </r>
  <r>
    <x v="69"/>
    <n v="-4067.8500000000013"/>
    <x v="0"/>
    <x v="0"/>
  </r>
  <r>
    <x v="70"/>
    <n v="1253.9000000000001"/>
    <x v="0"/>
    <x v="0"/>
  </r>
  <r>
    <x v="71"/>
    <n v="16463.129999999997"/>
    <x v="0"/>
    <x v="0"/>
  </r>
  <r>
    <x v="72"/>
    <n v="191971.05999999974"/>
    <x v="0"/>
    <x v="0"/>
  </r>
  <r>
    <x v="73"/>
    <n v="2790196.53"/>
    <x v="0"/>
    <x v="0"/>
  </r>
  <r>
    <x v="74"/>
    <n v="567708.87999999954"/>
    <x v="0"/>
    <x v="0"/>
  </r>
  <r>
    <x v="75"/>
    <n v="2722302.5999999759"/>
    <x v="0"/>
    <x v="0"/>
  </r>
  <r>
    <x v="76"/>
    <n v="72293.140000000014"/>
    <x v="0"/>
    <x v="0"/>
  </r>
  <r>
    <x v="77"/>
    <n v="2293881.42"/>
    <x v="0"/>
    <x v="0"/>
  </r>
  <r>
    <x v="78"/>
    <n v="696944.35000000009"/>
    <x v="0"/>
    <x v="0"/>
  </r>
  <r>
    <x v="79"/>
    <n v="199259.87000000037"/>
    <x v="0"/>
    <x v="0"/>
  </r>
  <r>
    <x v="80"/>
    <n v="889103.27"/>
    <x v="0"/>
    <x v="0"/>
  </r>
  <r>
    <x v="81"/>
    <n v="7040"/>
    <x v="0"/>
    <x v="0"/>
  </r>
  <r>
    <x v="82"/>
    <n v="-6035.74"/>
    <x v="0"/>
    <x v="1"/>
  </r>
  <r>
    <x v="1"/>
    <n v="33949083.420000024"/>
    <x v="0"/>
    <x v="1"/>
  </r>
  <r>
    <x v="2"/>
    <n v="132093.02999999991"/>
    <x v="0"/>
    <x v="1"/>
  </r>
  <r>
    <x v="83"/>
    <n v="-14094.210000000001"/>
    <x v="0"/>
    <x v="1"/>
  </r>
  <r>
    <x v="3"/>
    <n v="16032.17"/>
    <x v="0"/>
    <x v="1"/>
  </r>
  <r>
    <x v="5"/>
    <n v="1726963.109999998"/>
    <x v="0"/>
    <x v="1"/>
  </r>
  <r>
    <x v="6"/>
    <n v="-489789.12000000011"/>
    <x v="0"/>
    <x v="1"/>
  </r>
  <r>
    <x v="7"/>
    <n v="-83187.13999999997"/>
    <x v="0"/>
    <x v="1"/>
  </r>
  <r>
    <x v="8"/>
    <n v="-170150.07999999996"/>
    <x v="0"/>
    <x v="1"/>
  </r>
  <r>
    <x v="9"/>
    <n v="5222329.9599999897"/>
    <x v="0"/>
    <x v="1"/>
  </r>
  <r>
    <x v="84"/>
    <n v="34"/>
    <x v="0"/>
    <x v="1"/>
  </r>
  <r>
    <x v="11"/>
    <n v="490617.96000000014"/>
    <x v="0"/>
    <x v="1"/>
  </r>
  <r>
    <x v="12"/>
    <n v="929896.1899999989"/>
    <x v="0"/>
    <x v="1"/>
  </r>
  <r>
    <x v="13"/>
    <n v="-915677.21"/>
    <x v="0"/>
    <x v="1"/>
  </r>
  <r>
    <x v="14"/>
    <n v="10064.499999999998"/>
    <x v="0"/>
    <x v="1"/>
  </r>
  <r>
    <x v="15"/>
    <n v="2920.1200000000003"/>
    <x v="0"/>
    <x v="1"/>
  </r>
  <r>
    <x v="85"/>
    <n v="-0.01"/>
    <x v="0"/>
    <x v="1"/>
  </r>
  <r>
    <x v="16"/>
    <n v="500741.24999999983"/>
    <x v="0"/>
    <x v="1"/>
  </r>
  <r>
    <x v="17"/>
    <n v="254703.7"/>
    <x v="0"/>
    <x v="1"/>
  </r>
  <r>
    <x v="18"/>
    <n v="25647.73000000001"/>
    <x v="0"/>
    <x v="1"/>
  </r>
  <r>
    <x v="19"/>
    <n v="-82228.570000000022"/>
    <x v="0"/>
    <x v="1"/>
  </r>
  <r>
    <x v="86"/>
    <n v="-536.28"/>
    <x v="0"/>
    <x v="1"/>
  </r>
  <r>
    <x v="20"/>
    <n v="-229225.02000000002"/>
    <x v="0"/>
    <x v="1"/>
  </r>
  <r>
    <x v="21"/>
    <n v="1921293.9900000007"/>
    <x v="0"/>
    <x v="1"/>
  </r>
  <r>
    <x v="22"/>
    <n v="35621.660000000011"/>
    <x v="0"/>
    <x v="1"/>
  </r>
  <r>
    <x v="23"/>
    <n v="326199.23999999993"/>
    <x v="0"/>
    <x v="1"/>
  </r>
  <r>
    <x v="24"/>
    <n v="635689.89999999944"/>
    <x v="0"/>
    <x v="1"/>
  </r>
  <r>
    <x v="25"/>
    <n v="1917110.0700000003"/>
    <x v="0"/>
    <x v="1"/>
  </r>
  <r>
    <x v="26"/>
    <n v="24785.31"/>
    <x v="0"/>
    <x v="1"/>
  </r>
  <r>
    <x v="27"/>
    <n v="96119.750000000058"/>
    <x v="0"/>
    <x v="1"/>
  </r>
  <r>
    <x v="28"/>
    <n v="76486.420000000013"/>
    <x v="0"/>
    <x v="1"/>
  </r>
  <r>
    <x v="29"/>
    <n v="26735.099999999995"/>
    <x v="0"/>
    <x v="1"/>
  </r>
  <r>
    <x v="31"/>
    <n v="0"/>
    <x v="0"/>
    <x v="1"/>
  </r>
  <r>
    <x v="32"/>
    <n v="203186.60999999993"/>
    <x v="0"/>
    <x v="1"/>
  </r>
  <r>
    <x v="33"/>
    <n v="3581.3499999999995"/>
    <x v="0"/>
    <x v="1"/>
  </r>
  <r>
    <x v="34"/>
    <n v="27132.779999999992"/>
    <x v="0"/>
    <x v="1"/>
  </r>
  <r>
    <x v="35"/>
    <n v="302673.12999999995"/>
    <x v="0"/>
    <x v="1"/>
  </r>
  <r>
    <x v="36"/>
    <n v="189701.49"/>
    <x v="0"/>
    <x v="1"/>
  </r>
  <r>
    <x v="37"/>
    <n v="1633.0499999999997"/>
    <x v="0"/>
    <x v="1"/>
  </r>
  <r>
    <x v="38"/>
    <n v="27745.920000000002"/>
    <x v="0"/>
    <x v="1"/>
  </r>
  <r>
    <x v="39"/>
    <n v="1011.8"/>
    <x v="0"/>
    <x v="1"/>
  </r>
  <r>
    <x v="40"/>
    <n v="117.76999999999998"/>
    <x v="0"/>
    <x v="1"/>
  </r>
  <r>
    <x v="41"/>
    <n v="2848656.04"/>
    <x v="0"/>
    <x v="1"/>
  </r>
  <r>
    <x v="42"/>
    <n v="4185.4199999999983"/>
    <x v="0"/>
    <x v="1"/>
  </r>
  <r>
    <x v="43"/>
    <n v="3451745.2000000048"/>
    <x v="0"/>
    <x v="1"/>
  </r>
  <r>
    <x v="44"/>
    <n v="74398.500000000029"/>
    <x v="0"/>
    <x v="1"/>
  </r>
  <r>
    <x v="45"/>
    <n v="9299.17"/>
    <x v="0"/>
    <x v="1"/>
  </r>
  <r>
    <x v="46"/>
    <n v="19037617.359999999"/>
    <x v="0"/>
    <x v="1"/>
  </r>
  <r>
    <x v="47"/>
    <n v="99668.629999999961"/>
    <x v="0"/>
    <x v="1"/>
  </r>
  <r>
    <x v="48"/>
    <n v="109939.12999999999"/>
    <x v="0"/>
    <x v="1"/>
  </r>
  <r>
    <x v="49"/>
    <n v="114981.90000000001"/>
    <x v="0"/>
    <x v="1"/>
  </r>
  <r>
    <x v="50"/>
    <n v="110430.16000000006"/>
    <x v="0"/>
    <x v="1"/>
  </r>
  <r>
    <x v="51"/>
    <n v="1922718.9400000002"/>
    <x v="0"/>
    <x v="1"/>
  </r>
  <r>
    <x v="52"/>
    <n v="27935.409999999996"/>
    <x v="0"/>
    <x v="1"/>
  </r>
  <r>
    <x v="53"/>
    <n v="373632.31"/>
    <x v="0"/>
    <x v="1"/>
  </r>
  <r>
    <x v="54"/>
    <n v="70239.599999999991"/>
    <x v="0"/>
    <x v="1"/>
  </r>
  <r>
    <x v="55"/>
    <n v="38151.999999999993"/>
    <x v="0"/>
    <x v="1"/>
  </r>
  <r>
    <x v="56"/>
    <n v="-6955"/>
    <x v="0"/>
    <x v="1"/>
  </r>
  <r>
    <x v="57"/>
    <n v="93.42"/>
    <x v="0"/>
    <x v="1"/>
  </r>
  <r>
    <x v="87"/>
    <n v="3165.32"/>
    <x v="0"/>
    <x v="1"/>
  </r>
  <r>
    <x v="58"/>
    <n v="383639.94000000053"/>
    <x v="0"/>
    <x v="1"/>
  </r>
  <r>
    <x v="59"/>
    <n v="58821.989999999954"/>
    <x v="0"/>
    <x v="1"/>
  </r>
  <r>
    <x v="88"/>
    <n v="2621.3599999999997"/>
    <x v="0"/>
    <x v="1"/>
  </r>
  <r>
    <x v="60"/>
    <n v="237835.27"/>
    <x v="0"/>
    <x v="1"/>
  </r>
  <r>
    <x v="61"/>
    <n v="245593.20999999985"/>
    <x v="0"/>
    <x v="1"/>
  </r>
  <r>
    <x v="62"/>
    <n v="45308.11"/>
    <x v="0"/>
    <x v="1"/>
  </r>
  <r>
    <x v="63"/>
    <n v="16781.850000000006"/>
    <x v="0"/>
    <x v="1"/>
  </r>
  <r>
    <x v="64"/>
    <n v="-886.86999999999989"/>
    <x v="0"/>
    <x v="1"/>
  </r>
  <r>
    <x v="65"/>
    <n v="28967.620000000014"/>
    <x v="0"/>
    <x v="1"/>
  </r>
  <r>
    <x v="68"/>
    <n v="1743964.3800000108"/>
    <x v="0"/>
    <x v="1"/>
  </r>
  <r>
    <x v="69"/>
    <n v="-1833.99"/>
    <x v="0"/>
    <x v="1"/>
  </r>
  <r>
    <x v="71"/>
    <n v="67469.850000000006"/>
    <x v="0"/>
    <x v="1"/>
  </r>
  <r>
    <x v="72"/>
    <n v="216673.89999999964"/>
    <x v="0"/>
    <x v="1"/>
  </r>
  <r>
    <x v="89"/>
    <n v="3296.53"/>
    <x v="0"/>
    <x v="1"/>
  </r>
  <r>
    <x v="73"/>
    <n v="2902679.5199999963"/>
    <x v="0"/>
    <x v="1"/>
  </r>
  <r>
    <x v="74"/>
    <n v="335197.48999999935"/>
    <x v="0"/>
    <x v="1"/>
  </r>
  <r>
    <x v="75"/>
    <n v="1456728.3999999948"/>
    <x v="0"/>
    <x v="1"/>
  </r>
  <r>
    <x v="76"/>
    <n v="26424.839999999989"/>
    <x v="0"/>
    <x v="1"/>
  </r>
  <r>
    <x v="77"/>
    <n v="2096584.450000002"/>
    <x v="0"/>
    <x v="1"/>
  </r>
  <r>
    <x v="78"/>
    <n v="686709.77999999991"/>
    <x v="0"/>
    <x v="1"/>
  </r>
  <r>
    <x v="79"/>
    <n v="247513.15999999997"/>
    <x v="0"/>
    <x v="1"/>
  </r>
  <r>
    <x v="80"/>
    <n v="818122.06"/>
    <x v="0"/>
    <x v="1"/>
  </r>
  <r>
    <x v="81"/>
    <n v="98.58"/>
    <x v="0"/>
    <x v="1"/>
  </r>
  <r>
    <x v="0"/>
    <n v="-11951.779999999995"/>
    <x v="0"/>
    <x v="2"/>
  </r>
  <r>
    <x v="82"/>
    <n v="-0.02"/>
    <x v="0"/>
    <x v="2"/>
  </r>
  <r>
    <x v="1"/>
    <n v="69628754.3699999"/>
    <x v="0"/>
    <x v="2"/>
  </r>
  <r>
    <x v="2"/>
    <n v="137115.39999999997"/>
    <x v="0"/>
    <x v="2"/>
  </r>
  <r>
    <x v="83"/>
    <n v="-6514.1600000000008"/>
    <x v="0"/>
    <x v="2"/>
  </r>
  <r>
    <x v="3"/>
    <n v="20312.870000000003"/>
    <x v="0"/>
    <x v="2"/>
  </r>
  <r>
    <x v="5"/>
    <n v="1637312.8400000012"/>
    <x v="0"/>
    <x v="2"/>
  </r>
  <r>
    <x v="6"/>
    <n v="-492785.10000000015"/>
    <x v="0"/>
    <x v="2"/>
  </r>
  <r>
    <x v="7"/>
    <n v="20081.380000000005"/>
    <x v="0"/>
    <x v="2"/>
  </r>
  <r>
    <x v="8"/>
    <n v="-98311.430000000008"/>
    <x v="0"/>
    <x v="2"/>
  </r>
  <r>
    <x v="9"/>
    <n v="1758694.7500000296"/>
    <x v="0"/>
    <x v="2"/>
  </r>
  <r>
    <x v="84"/>
    <n v="46.42"/>
    <x v="0"/>
    <x v="2"/>
  </r>
  <r>
    <x v="11"/>
    <n v="490617.96000000014"/>
    <x v="0"/>
    <x v="2"/>
  </r>
  <r>
    <x v="12"/>
    <n v="827180.17999999784"/>
    <x v="0"/>
    <x v="2"/>
  </r>
  <r>
    <x v="13"/>
    <n v="-934099.87999999977"/>
    <x v="0"/>
    <x v="2"/>
  </r>
  <r>
    <x v="14"/>
    <n v="1946.66"/>
    <x v="0"/>
    <x v="2"/>
  </r>
  <r>
    <x v="15"/>
    <n v="1548.1600000000042"/>
    <x v="0"/>
    <x v="2"/>
  </r>
  <r>
    <x v="85"/>
    <n v="0.02"/>
    <x v="0"/>
    <x v="2"/>
  </r>
  <r>
    <x v="16"/>
    <n v="713166.27000000095"/>
    <x v="0"/>
    <x v="2"/>
  </r>
  <r>
    <x v="17"/>
    <n v="152237.15"/>
    <x v="0"/>
    <x v="2"/>
  </r>
  <r>
    <x v="18"/>
    <n v="66467.180000000008"/>
    <x v="0"/>
    <x v="2"/>
  </r>
  <r>
    <x v="19"/>
    <n v="-82516.73"/>
    <x v="0"/>
    <x v="2"/>
  </r>
  <r>
    <x v="20"/>
    <n v="-218485.41999999998"/>
    <x v="0"/>
    <x v="2"/>
  </r>
  <r>
    <x v="21"/>
    <n v="1611801.2099999986"/>
    <x v="0"/>
    <x v="2"/>
  </r>
  <r>
    <x v="22"/>
    <n v="25604.22"/>
    <x v="0"/>
    <x v="2"/>
  </r>
  <r>
    <x v="23"/>
    <n v="187538.26"/>
    <x v="0"/>
    <x v="2"/>
  </r>
  <r>
    <x v="24"/>
    <n v="597642.06999999797"/>
    <x v="0"/>
    <x v="2"/>
  </r>
  <r>
    <x v="25"/>
    <n v="1341390.5899999989"/>
    <x v="0"/>
    <x v="2"/>
  </r>
  <r>
    <x v="26"/>
    <n v="10181.790000000005"/>
    <x v="0"/>
    <x v="2"/>
  </r>
  <r>
    <x v="27"/>
    <n v="303458.08999999997"/>
    <x v="0"/>
    <x v="2"/>
  </r>
  <r>
    <x v="28"/>
    <n v="65815.62999999999"/>
    <x v="0"/>
    <x v="2"/>
  </r>
  <r>
    <x v="29"/>
    <n v="7329.1900000000005"/>
    <x v="0"/>
    <x v="2"/>
  </r>
  <r>
    <x v="32"/>
    <n v="151491.81000000006"/>
    <x v="0"/>
    <x v="2"/>
  </r>
  <r>
    <x v="33"/>
    <n v="3054.2300000000009"/>
    <x v="0"/>
    <x v="2"/>
  </r>
  <r>
    <x v="34"/>
    <n v="23701.860000000011"/>
    <x v="0"/>
    <x v="2"/>
  </r>
  <r>
    <x v="35"/>
    <n v="258155.31000000008"/>
    <x v="0"/>
    <x v="2"/>
  </r>
  <r>
    <x v="36"/>
    <n v="142367.76999999981"/>
    <x v="0"/>
    <x v="2"/>
  </r>
  <r>
    <x v="37"/>
    <n v="14095.38"/>
    <x v="0"/>
    <x v="2"/>
  </r>
  <r>
    <x v="38"/>
    <n v="23945.640000000007"/>
    <x v="0"/>
    <x v="2"/>
  </r>
  <r>
    <x v="39"/>
    <n v="3087"/>
    <x v="0"/>
    <x v="2"/>
  </r>
  <r>
    <x v="90"/>
    <n v="-636"/>
    <x v="0"/>
    <x v="2"/>
  </r>
  <r>
    <x v="40"/>
    <n v="37.299999999999997"/>
    <x v="0"/>
    <x v="2"/>
  </r>
  <r>
    <x v="41"/>
    <n v="1895181.2800000024"/>
    <x v="0"/>
    <x v="2"/>
  </r>
  <r>
    <x v="42"/>
    <n v="3289.6099999999992"/>
    <x v="0"/>
    <x v="2"/>
  </r>
  <r>
    <x v="43"/>
    <n v="3129541.98"/>
    <x v="0"/>
    <x v="2"/>
  </r>
  <r>
    <x v="44"/>
    <n v="63347.069999999971"/>
    <x v="0"/>
    <x v="2"/>
  </r>
  <r>
    <x v="45"/>
    <n v="108179.18000000002"/>
    <x v="0"/>
    <x v="2"/>
  </r>
  <r>
    <x v="46"/>
    <n v="20569945.530000005"/>
    <x v="0"/>
    <x v="2"/>
  </r>
  <r>
    <x v="47"/>
    <n v="64081.909999999967"/>
    <x v="0"/>
    <x v="2"/>
  </r>
  <r>
    <x v="48"/>
    <n v="58865.46"/>
    <x v="0"/>
    <x v="2"/>
  </r>
  <r>
    <x v="49"/>
    <n v="99114.22000000003"/>
    <x v="0"/>
    <x v="2"/>
  </r>
  <r>
    <x v="50"/>
    <n v="106553.86999999994"/>
    <x v="0"/>
    <x v="2"/>
  </r>
  <r>
    <x v="51"/>
    <n v="1800216.7200000002"/>
    <x v="0"/>
    <x v="2"/>
  </r>
  <r>
    <x v="52"/>
    <n v="30503.87000000001"/>
    <x v="0"/>
    <x v="2"/>
  </r>
  <r>
    <x v="53"/>
    <n v="289897.59999999992"/>
    <x v="0"/>
    <x v="2"/>
  </r>
  <r>
    <x v="54"/>
    <n v="59117.069999999985"/>
    <x v="0"/>
    <x v="2"/>
  </r>
  <r>
    <x v="55"/>
    <n v="33784.55000000001"/>
    <x v="0"/>
    <x v="2"/>
  </r>
  <r>
    <x v="87"/>
    <n v="3166.6600000000003"/>
    <x v="0"/>
    <x v="2"/>
  </r>
  <r>
    <x v="58"/>
    <n v="962803.87999999675"/>
    <x v="0"/>
    <x v="2"/>
  </r>
  <r>
    <x v="59"/>
    <n v="57226.530000000006"/>
    <x v="0"/>
    <x v="2"/>
  </r>
  <r>
    <x v="60"/>
    <n v="212519.09999999995"/>
    <x v="0"/>
    <x v="2"/>
  </r>
  <r>
    <x v="61"/>
    <n v="299942.08999999985"/>
    <x v="0"/>
    <x v="2"/>
  </r>
  <r>
    <x v="62"/>
    <n v="25746.980000000007"/>
    <x v="0"/>
    <x v="2"/>
  </r>
  <r>
    <x v="63"/>
    <n v="14219.330000000002"/>
    <x v="0"/>
    <x v="2"/>
  </r>
  <r>
    <x v="65"/>
    <n v="14492.180000000008"/>
    <x v="0"/>
    <x v="2"/>
  </r>
  <r>
    <x v="91"/>
    <n v="1176.0299999999997"/>
    <x v="0"/>
    <x v="2"/>
  </r>
  <r>
    <x v="92"/>
    <n v="6512.8399999999965"/>
    <x v="0"/>
    <x v="2"/>
  </r>
  <r>
    <x v="93"/>
    <n v="6959.35"/>
    <x v="0"/>
    <x v="2"/>
  </r>
  <r>
    <x v="94"/>
    <n v="493.1400000000001"/>
    <x v="0"/>
    <x v="2"/>
  </r>
  <r>
    <x v="95"/>
    <n v="257597.63000000006"/>
    <x v="0"/>
    <x v="2"/>
  </r>
  <r>
    <x v="96"/>
    <n v="-10.61"/>
    <x v="0"/>
    <x v="2"/>
  </r>
  <r>
    <x v="97"/>
    <n v="2070.1300000000006"/>
    <x v="0"/>
    <x v="2"/>
  </r>
  <r>
    <x v="98"/>
    <n v="13355.779999999995"/>
    <x v="0"/>
    <x v="2"/>
  </r>
  <r>
    <x v="99"/>
    <n v="451820.92000000016"/>
    <x v="0"/>
    <x v="2"/>
  </r>
  <r>
    <x v="100"/>
    <n v="26035.670000000013"/>
    <x v="0"/>
    <x v="2"/>
  </r>
  <r>
    <x v="101"/>
    <n v="746780.28000000073"/>
    <x v="0"/>
    <x v="2"/>
  </r>
  <r>
    <x v="102"/>
    <n v="7915.18"/>
    <x v="0"/>
    <x v="2"/>
  </r>
  <r>
    <x v="103"/>
    <n v="24243.360000000004"/>
    <x v="0"/>
    <x v="2"/>
  </r>
  <r>
    <x v="104"/>
    <n v="44167.470000000016"/>
    <x v="0"/>
    <x v="2"/>
  </r>
  <r>
    <x v="105"/>
    <n v="321207.59999999969"/>
    <x v="0"/>
    <x v="2"/>
  </r>
  <r>
    <x v="66"/>
    <n v="484188.50999999954"/>
    <x v="0"/>
    <x v="2"/>
  </r>
  <r>
    <x v="106"/>
    <n v="194463.12000000005"/>
    <x v="0"/>
    <x v="2"/>
  </r>
  <r>
    <x v="107"/>
    <n v="19723.209999999995"/>
    <x v="0"/>
    <x v="2"/>
  </r>
  <r>
    <x v="108"/>
    <n v="70370.620000000024"/>
    <x v="0"/>
    <x v="2"/>
  </r>
  <r>
    <x v="109"/>
    <n v="93924.430000000066"/>
    <x v="0"/>
    <x v="2"/>
  </r>
  <r>
    <x v="110"/>
    <n v="84845.37"/>
    <x v="0"/>
    <x v="2"/>
  </r>
  <r>
    <x v="67"/>
    <n v="6.4799999999999995"/>
    <x v="0"/>
    <x v="2"/>
  </r>
  <r>
    <x v="68"/>
    <n v="3178502.3200000059"/>
    <x v="0"/>
    <x v="2"/>
  </r>
  <r>
    <x v="69"/>
    <n v="76246.435999999987"/>
    <x v="0"/>
    <x v="2"/>
  </r>
  <r>
    <x v="111"/>
    <n v="95164.010000000068"/>
    <x v="0"/>
    <x v="2"/>
  </r>
  <r>
    <x v="71"/>
    <n v="308126.12999999995"/>
    <x v="0"/>
    <x v="2"/>
  </r>
  <r>
    <x v="72"/>
    <n v="231512.0699999996"/>
    <x v="0"/>
    <x v="2"/>
  </r>
  <r>
    <x v="89"/>
    <n v="22317.35"/>
    <x v="0"/>
    <x v="2"/>
  </r>
  <r>
    <x v="73"/>
    <n v="3353242.7500000023"/>
    <x v="0"/>
    <x v="2"/>
  </r>
  <r>
    <x v="74"/>
    <n v="605255.37999999779"/>
    <x v="0"/>
    <x v="2"/>
  </r>
  <r>
    <x v="75"/>
    <n v="1236267.8199999994"/>
    <x v="0"/>
    <x v="2"/>
  </r>
  <r>
    <x v="76"/>
    <n v="27430.93"/>
    <x v="0"/>
    <x v="2"/>
  </r>
  <r>
    <x v="77"/>
    <n v="2794419.3800000101"/>
    <x v="0"/>
    <x v="2"/>
  </r>
  <r>
    <x v="78"/>
    <n v="799047.71"/>
    <x v="0"/>
    <x v="2"/>
  </r>
  <r>
    <x v="79"/>
    <n v="696725.43999999983"/>
    <x v="0"/>
    <x v="2"/>
  </r>
  <r>
    <x v="80"/>
    <n v="1175994.76"/>
    <x v="0"/>
    <x v="2"/>
  </r>
  <r>
    <x v="112"/>
    <n v="3404.5099999999984"/>
    <x v="0"/>
    <x v="2"/>
  </r>
  <r>
    <x v="81"/>
    <n v="3759.5299999999997"/>
    <x v="0"/>
    <x v="2"/>
  </r>
  <r>
    <x v="1"/>
    <n v="18921608.443800032"/>
    <x v="0"/>
    <x v="3"/>
  </r>
  <r>
    <x v="2"/>
    <n v="1296547.9192000001"/>
    <x v="0"/>
    <x v="3"/>
  </r>
  <r>
    <x v="5"/>
    <n v="2812769.3391999993"/>
    <x v="0"/>
    <x v="3"/>
  </r>
  <r>
    <x v="7"/>
    <n v="17.66"/>
    <x v="0"/>
    <x v="3"/>
  </r>
  <r>
    <x v="9"/>
    <n v="2045204.0410000007"/>
    <x v="0"/>
    <x v="3"/>
  </r>
  <r>
    <x v="10"/>
    <n v="36303.084600000002"/>
    <x v="0"/>
    <x v="3"/>
  </r>
  <r>
    <x v="12"/>
    <n v="738328.25000000023"/>
    <x v="0"/>
    <x v="3"/>
  </r>
  <r>
    <x v="15"/>
    <n v="45366.012000000002"/>
    <x v="0"/>
    <x v="3"/>
  </r>
  <r>
    <x v="16"/>
    <n v="419705.8173"/>
    <x v="0"/>
    <x v="3"/>
  </r>
  <r>
    <x v="20"/>
    <n v="677.52"/>
    <x v="0"/>
    <x v="3"/>
  </r>
  <r>
    <x v="21"/>
    <n v="1842210.64"/>
    <x v="0"/>
    <x v="3"/>
  </r>
  <r>
    <x v="22"/>
    <n v="83487.65800000001"/>
    <x v="0"/>
    <x v="3"/>
  </r>
  <r>
    <x v="23"/>
    <n v="210046.17200000002"/>
    <x v="0"/>
    <x v="3"/>
  </r>
  <r>
    <x v="24"/>
    <n v="642996.23029999994"/>
    <x v="0"/>
    <x v="3"/>
  </r>
  <r>
    <x v="25"/>
    <n v="2015913.2969999998"/>
    <x v="0"/>
    <x v="3"/>
  </r>
  <r>
    <x v="26"/>
    <n v="3388.4360000000001"/>
    <x v="0"/>
    <x v="3"/>
  </r>
  <r>
    <x v="27"/>
    <n v="-1980000"/>
    <x v="0"/>
    <x v="3"/>
  </r>
  <r>
    <x v="32"/>
    <n v="236922.00300000003"/>
    <x v="0"/>
    <x v="3"/>
  </r>
  <r>
    <x v="33"/>
    <n v="2095.5659999999998"/>
    <x v="0"/>
    <x v="3"/>
  </r>
  <r>
    <x v="35"/>
    <n v="223016.144"/>
    <x v="0"/>
    <x v="3"/>
  </r>
  <r>
    <x v="36"/>
    <n v="229994.67299999998"/>
    <x v="0"/>
    <x v="3"/>
  </r>
  <r>
    <x v="40"/>
    <n v="96493.21"/>
    <x v="0"/>
    <x v="3"/>
  </r>
  <r>
    <x v="41"/>
    <n v="2454483.1161999996"/>
    <x v="0"/>
    <x v="3"/>
  </r>
  <r>
    <x v="42"/>
    <n v="3081.0691000000002"/>
    <x v="0"/>
    <x v="3"/>
  </r>
  <r>
    <x v="43"/>
    <n v="344199.4150000001"/>
    <x v="0"/>
    <x v="3"/>
  </r>
  <r>
    <x v="44"/>
    <n v="54175.08"/>
    <x v="0"/>
    <x v="3"/>
  </r>
  <r>
    <x v="45"/>
    <n v="14616.2"/>
    <x v="0"/>
    <x v="3"/>
  </r>
  <r>
    <x v="46"/>
    <n v="20200000.000799999"/>
    <x v="0"/>
    <x v="3"/>
  </r>
  <r>
    <x v="47"/>
    <n v="324871.87520000007"/>
    <x v="0"/>
    <x v="3"/>
  </r>
  <r>
    <x v="48"/>
    <n v="142834.44999999998"/>
    <x v="0"/>
    <x v="3"/>
  </r>
  <r>
    <x v="49"/>
    <n v="60857.510000000009"/>
    <x v="0"/>
    <x v="3"/>
  </r>
  <r>
    <x v="50"/>
    <n v="328745.34000000003"/>
    <x v="0"/>
    <x v="3"/>
  </r>
  <r>
    <x v="51"/>
    <n v="2780388.36"/>
    <x v="0"/>
    <x v="3"/>
  </r>
  <r>
    <x v="52"/>
    <n v="11431.0268"/>
    <x v="0"/>
    <x v="3"/>
  </r>
  <r>
    <x v="53"/>
    <n v="450582.35240000003"/>
    <x v="0"/>
    <x v="3"/>
  </r>
  <r>
    <x v="54"/>
    <n v="72970.38"/>
    <x v="0"/>
    <x v="3"/>
  </r>
  <r>
    <x v="55"/>
    <n v="26810.669000000002"/>
    <x v="0"/>
    <x v="3"/>
  </r>
  <r>
    <x v="58"/>
    <n v="1018999.0856000001"/>
    <x v="0"/>
    <x v="3"/>
  </r>
  <r>
    <x v="88"/>
    <n v="2662.55"/>
    <x v="0"/>
    <x v="3"/>
  </r>
  <r>
    <x v="60"/>
    <n v="438516.55"/>
    <x v="0"/>
    <x v="3"/>
  </r>
  <r>
    <x v="61"/>
    <n v="1178534.8171999999"/>
    <x v="0"/>
    <x v="3"/>
  </r>
  <r>
    <x v="63"/>
    <n v="11456.896000000001"/>
    <x v="0"/>
    <x v="3"/>
  </r>
  <r>
    <x v="67"/>
    <n v="9701.5969999999998"/>
    <x v="0"/>
    <x v="3"/>
  </r>
  <r>
    <x v="68"/>
    <n v="819325.61380000017"/>
    <x v="0"/>
    <x v="3"/>
  </r>
  <r>
    <x v="69"/>
    <n v="1074470.0936"/>
    <x v="0"/>
    <x v="3"/>
  </r>
  <r>
    <x v="71"/>
    <n v="51122.739199999996"/>
    <x v="0"/>
    <x v="3"/>
  </r>
  <r>
    <x v="72"/>
    <n v="269934.10389999999"/>
    <x v="0"/>
    <x v="3"/>
  </r>
  <r>
    <x v="73"/>
    <n v="2655355.7776999995"/>
    <x v="0"/>
    <x v="3"/>
  </r>
  <r>
    <x v="74"/>
    <n v="360171.00960000005"/>
    <x v="0"/>
    <x v="3"/>
  </r>
  <r>
    <x v="75"/>
    <n v="645266.32999999984"/>
    <x v="0"/>
    <x v="3"/>
  </r>
  <r>
    <x v="113"/>
    <n v="606586.31999999995"/>
    <x v="0"/>
    <x v="3"/>
  </r>
  <r>
    <x v="76"/>
    <n v="396855.22440000001"/>
    <x v="0"/>
    <x v="3"/>
  </r>
  <r>
    <x v="77"/>
    <n v="5824489.7300000004"/>
    <x v="0"/>
    <x v="3"/>
  </r>
  <r>
    <x v="78"/>
    <n v="728859.6"/>
    <x v="0"/>
    <x v="3"/>
  </r>
  <r>
    <x v="114"/>
    <n v="-432982.32"/>
    <x v="0"/>
    <x v="3"/>
  </r>
  <r>
    <x v="79"/>
    <n v="111133.92"/>
    <x v="0"/>
    <x v="3"/>
  </r>
  <r>
    <x v="80"/>
    <n v="1094277.75"/>
    <x v="0"/>
    <x v="3"/>
  </r>
  <r>
    <x v="1"/>
    <n v="17354.488024999999"/>
    <x v="1"/>
    <x v="3"/>
  </r>
  <r>
    <x v="5"/>
    <n v="420868.78809999983"/>
    <x v="1"/>
    <x v="3"/>
  </r>
  <r>
    <x v="12"/>
    <n v="449503.64672499988"/>
    <x v="1"/>
    <x v="3"/>
  </r>
  <r>
    <x v="16"/>
    <n v="109818.72214999999"/>
    <x v="1"/>
    <x v="3"/>
  </r>
  <r>
    <x v="17"/>
    <n v="4651.5699249999998"/>
    <x v="1"/>
    <x v="3"/>
  </r>
  <r>
    <x v="20"/>
    <n v="-116026.2221999999"/>
    <x v="1"/>
    <x v="3"/>
  </r>
  <r>
    <x v="21"/>
    <n v="78894.614674999961"/>
    <x v="1"/>
    <x v="3"/>
  </r>
  <r>
    <x v="23"/>
    <n v="61001.974624999988"/>
    <x v="1"/>
    <x v="3"/>
  </r>
  <r>
    <x v="24"/>
    <n v="102386.79867500003"/>
    <x v="1"/>
    <x v="3"/>
  </r>
  <r>
    <x v="25"/>
    <n v="111774.95052499998"/>
    <x v="1"/>
    <x v="3"/>
  </r>
  <r>
    <x v="47"/>
    <n v="-1239.8117999999999"/>
    <x v="1"/>
    <x v="3"/>
  </r>
  <r>
    <x v="58"/>
    <n v="4672.1612750000004"/>
    <x v="1"/>
    <x v="3"/>
  </r>
  <r>
    <x v="68"/>
    <n v="1512550.2758249992"/>
    <x v="1"/>
    <x v="3"/>
  </r>
  <r>
    <x v="71"/>
    <n v="39539.482200000013"/>
    <x v="1"/>
    <x v="3"/>
  </r>
  <r>
    <x v="72"/>
    <n v="290.72500000000002"/>
    <x v="1"/>
    <x v="3"/>
  </r>
  <r>
    <x v="89"/>
    <n v="567.2345499999999"/>
    <x v="1"/>
    <x v="3"/>
  </r>
  <r>
    <x v="73"/>
    <n v="4344224.2769999998"/>
    <x v="1"/>
    <x v="3"/>
  </r>
  <r>
    <x v="74"/>
    <n v="3179528.4386000009"/>
    <x v="1"/>
    <x v="3"/>
  </r>
  <r>
    <x v="75"/>
    <n v="926895.06902499893"/>
    <x v="1"/>
    <x v="3"/>
  </r>
  <r>
    <x v="113"/>
    <n v="165468.70014999996"/>
    <x v="1"/>
    <x v="3"/>
  </r>
  <r>
    <x v="76"/>
    <n v="20226.961299999999"/>
    <x v="1"/>
    <x v="3"/>
  </r>
  <r>
    <x v="77"/>
    <n v="1094521.5200999998"/>
    <x v="1"/>
    <x v="3"/>
  </r>
  <r>
    <x v="79"/>
    <n v="562452.66509999998"/>
    <x v="1"/>
    <x v="3"/>
  </r>
  <r>
    <x v="80"/>
    <n v="38130.999775000004"/>
    <x v="1"/>
    <x v="3"/>
  </r>
  <r>
    <x v="82"/>
    <n v="6035.74"/>
    <x v="1"/>
    <x v="1"/>
  </r>
  <r>
    <x v="1"/>
    <n v="1799766.1400000097"/>
    <x v="1"/>
    <x v="1"/>
  </r>
  <r>
    <x v="3"/>
    <n v="0"/>
    <x v="1"/>
    <x v="1"/>
  </r>
  <r>
    <x v="5"/>
    <n v="456969.56999999972"/>
    <x v="1"/>
    <x v="1"/>
  </r>
  <r>
    <x v="11"/>
    <n v="0"/>
    <x v="1"/>
    <x v="1"/>
  </r>
  <r>
    <x v="12"/>
    <n v="450597.73000000132"/>
    <x v="1"/>
    <x v="1"/>
  </r>
  <r>
    <x v="15"/>
    <n v="7670.1500000000106"/>
    <x v="1"/>
    <x v="1"/>
  </r>
  <r>
    <x v="115"/>
    <n v="-3756.85"/>
    <x v="1"/>
    <x v="1"/>
  </r>
  <r>
    <x v="85"/>
    <n v="-386.09"/>
    <x v="1"/>
    <x v="1"/>
  </r>
  <r>
    <x v="16"/>
    <n v="1145364.6499999992"/>
    <x v="1"/>
    <x v="1"/>
  </r>
  <r>
    <x v="17"/>
    <n v="27540.850000000006"/>
    <x v="1"/>
    <x v="1"/>
  </r>
  <r>
    <x v="19"/>
    <n v="-96"/>
    <x v="1"/>
    <x v="1"/>
  </r>
  <r>
    <x v="20"/>
    <n v="0"/>
    <x v="1"/>
    <x v="1"/>
  </r>
  <r>
    <x v="21"/>
    <n v="295814.06000000023"/>
    <x v="1"/>
    <x v="1"/>
  </r>
  <r>
    <x v="22"/>
    <n v="32.120000000000012"/>
    <x v="1"/>
    <x v="1"/>
  </r>
  <r>
    <x v="23"/>
    <n v="57291.609999999979"/>
    <x v="1"/>
    <x v="1"/>
  </r>
  <r>
    <x v="24"/>
    <n v="39586.499999999985"/>
    <x v="1"/>
    <x v="1"/>
  </r>
  <r>
    <x v="25"/>
    <n v="198133.86000000004"/>
    <x v="1"/>
    <x v="1"/>
  </r>
  <r>
    <x v="26"/>
    <n v="8006.09"/>
    <x v="1"/>
    <x v="1"/>
  </r>
  <r>
    <x v="27"/>
    <n v="24.439999999999998"/>
    <x v="1"/>
    <x v="1"/>
  </r>
  <r>
    <x v="28"/>
    <n v="21290.250000000007"/>
    <x v="1"/>
    <x v="1"/>
  </r>
  <r>
    <x v="30"/>
    <n v="-223.6"/>
    <x v="1"/>
    <x v="1"/>
  </r>
  <r>
    <x v="31"/>
    <n v="0"/>
    <x v="1"/>
    <x v="1"/>
  </r>
  <r>
    <x v="34"/>
    <n v="15.669999999999998"/>
    <x v="1"/>
    <x v="1"/>
  </r>
  <r>
    <x v="35"/>
    <n v="180.08999999999997"/>
    <x v="1"/>
    <x v="1"/>
  </r>
  <r>
    <x v="36"/>
    <n v="25.560000000000002"/>
    <x v="1"/>
    <x v="1"/>
  </r>
  <r>
    <x v="38"/>
    <n v="5.66"/>
    <x v="1"/>
    <x v="1"/>
  </r>
  <r>
    <x v="39"/>
    <n v="1.7"/>
    <x v="1"/>
    <x v="1"/>
  </r>
  <r>
    <x v="41"/>
    <n v="7.65"/>
    <x v="1"/>
    <x v="1"/>
  </r>
  <r>
    <x v="43"/>
    <n v="9721.1100000000115"/>
    <x v="1"/>
    <x v="1"/>
  </r>
  <r>
    <x v="47"/>
    <n v="2468.33"/>
    <x v="1"/>
    <x v="1"/>
  </r>
  <r>
    <x v="48"/>
    <n v="2.46"/>
    <x v="1"/>
    <x v="1"/>
  </r>
  <r>
    <x v="58"/>
    <n v="118648.67000000003"/>
    <x v="1"/>
    <x v="1"/>
  </r>
  <r>
    <x v="61"/>
    <n v="647.24"/>
    <x v="1"/>
    <x v="1"/>
  </r>
  <r>
    <x v="67"/>
    <n v="66.13"/>
    <x v="1"/>
    <x v="1"/>
  </r>
  <r>
    <x v="68"/>
    <n v="2678843.5099999942"/>
    <x v="1"/>
    <x v="1"/>
  </r>
  <r>
    <x v="111"/>
    <n v="1.9300000000000008"/>
    <x v="1"/>
    <x v="1"/>
  </r>
  <r>
    <x v="71"/>
    <n v="33492.720000000045"/>
    <x v="1"/>
    <x v="1"/>
  </r>
  <r>
    <x v="72"/>
    <n v="714.1199999999991"/>
    <x v="1"/>
    <x v="1"/>
  </r>
  <r>
    <x v="89"/>
    <n v="83.37"/>
    <x v="1"/>
    <x v="1"/>
  </r>
  <r>
    <x v="73"/>
    <n v="5039456.119999961"/>
    <x v="1"/>
    <x v="1"/>
  </r>
  <r>
    <x v="74"/>
    <n v="3738518.4199999557"/>
    <x v="1"/>
    <x v="1"/>
  </r>
  <r>
    <x v="116"/>
    <n v="-2.84"/>
    <x v="1"/>
    <x v="1"/>
  </r>
  <r>
    <x v="75"/>
    <n v="753453.74000000162"/>
    <x v="1"/>
    <x v="1"/>
  </r>
  <r>
    <x v="113"/>
    <n v="165936.25"/>
    <x v="1"/>
    <x v="1"/>
  </r>
  <r>
    <x v="76"/>
    <n v="18367.240000000005"/>
    <x v="1"/>
    <x v="1"/>
  </r>
  <r>
    <x v="77"/>
    <n v="866757.10000000347"/>
    <x v="1"/>
    <x v="1"/>
  </r>
  <r>
    <x v="78"/>
    <n v="-142.80000000000001"/>
    <x v="1"/>
    <x v="1"/>
  </r>
  <r>
    <x v="79"/>
    <n v="180643.66000000059"/>
    <x v="1"/>
    <x v="1"/>
  </r>
  <r>
    <x v="80"/>
    <n v="110216.32000000001"/>
    <x v="1"/>
    <x v="1"/>
  </r>
  <r>
    <x v="81"/>
    <n v="31107.459999999985"/>
    <x v="1"/>
    <x v="1"/>
  </r>
  <r>
    <x v="1"/>
    <n v="2822228.8800000022"/>
    <x v="1"/>
    <x v="0"/>
  </r>
  <r>
    <x v="5"/>
    <n v="418495.58999999997"/>
    <x v="1"/>
    <x v="0"/>
  </r>
  <r>
    <x v="12"/>
    <n v="373341.69000000088"/>
    <x v="1"/>
    <x v="0"/>
  </r>
  <r>
    <x v="15"/>
    <n v="5095.5900000000074"/>
    <x v="1"/>
    <x v="0"/>
  </r>
  <r>
    <x v="115"/>
    <n v="-7527.55"/>
    <x v="1"/>
    <x v="0"/>
  </r>
  <r>
    <x v="16"/>
    <n v="119227.61000000009"/>
    <x v="1"/>
    <x v="0"/>
  </r>
  <r>
    <x v="17"/>
    <n v="117699.57"/>
    <x v="1"/>
    <x v="0"/>
  </r>
  <r>
    <x v="19"/>
    <n v="-422"/>
    <x v="1"/>
    <x v="0"/>
  </r>
  <r>
    <x v="20"/>
    <n v="0"/>
    <x v="1"/>
    <x v="0"/>
  </r>
  <r>
    <x v="21"/>
    <n v="294946.0399999998"/>
    <x v="1"/>
    <x v="0"/>
  </r>
  <r>
    <x v="22"/>
    <n v="93.910000000000025"/>
    <x v="1"/>
    <x v="0"/>
  </r>
  <r>
    <x v="23"/>
    <n v="54205.819999999963"/>
    <x v="1"/>
    <x v="0"/>
  </r>
  <r>
    <x v="24"/>
    <n v="72479.899999999965"/>
    <x v="1"/>
    <x v="0"/>
  </r>
  <r>
    <x v="25"/>
    <n v="210296.67000000004"/>
    <x v="1"/>
    <x v="0"/>
  </r>
  <r>
    <x v="26"/>
    <n v="10568.98"/>
    <x v="1"/>
    <x v="0"/>
  </r>
  <r>
    <x v="28"/>
    <n v="20581.169999999991"/>
    <x v="1"/>
    <x v="0"/>
  </r>
  <r>
    <x v="30"/>
    <n v="224.4"/>
    <x v="1"/>
    <x v="0"/>
  </r>
  <r>
    <x v="31"/>
    <n v="0"/>
    <x v="1"/>
    <x v="0"/>
  </r>
  <r>
    <x v="35"/>
    <n v="-1745.97"/>
    <x v="1"/>
    <x v="0"/>
  </r>
  <r>
    <x v="38"/>
    <n v="182.32000000000005"/>
    <x v="1"/>
    <x v="0"/>
  </r>
  <r>
    <x v="39"/>
    <n v="3.84"/>
    <x v="1"/>
    <x v="0"/>
  </r>
  <r>
    <x v="41"/>
    <n v="6.65"/>
    <x v="1"/>
    <x v="0"/>
  </r>
  <r>
    <x v="43"/>
    <n v="1908.5199999999993"/>
    <x v="1"/>
    <x v="0"/>
  </r>
  <r>
    <x v="47"/>
    <n v="1073.3200000000004"/>
    <x v="1"/>
    <x v="0"/>
  </r>
  <r>
    <x v="48"/>
    <n v="377.31"/>
    <x v="1"/>
    <x v="0"/>
  </r>
  <r>
    <x v="53"/>
    <n v="45.89"/>
    <x v="1"/>
    <x v="0"/>
  </r>
  <r>
    <x v="57"/>
    <n v="12.33"/>
    <x v="1"/>
    <x v="0"/>
  </r>
  <r>
    <x v="87"/>
    <n v="13.83"/>
    <x v="1"/>
    <x v="0"/>
  </r>
  <r>
    <x v="58"/>
    <n v="158783.36999999976"/>
    <x v="1"/>
    <x v="0"/>
  </r>
  <r>
    <x v="61"/>
    <n v="51112.780000000072"/>
    <x v="1"/>
    <x v="0"/>
  </r>
  <r>
    <x v="67"/>
    <n v="35.65"/>
    <x v="1"/>
    <x v="0"/>
  </r>
  <r>
    <x v="68"/>
    <n v="2300315.6899999916"/>
    <x v="1"/>
    <x v="0"/>
  </r>
  <r>
    <x v="111"/>
    <n v="4.0399999999999956"/>
    <x v="1"/>
    <x v="0"/>
  </r>
  <r>
    <x v="70"/>
    <n v="53.699999999999633"/>
    <x v="1"/>
    <x v="0"/>
  </r>
  <r>
    <x v="71"/>
    <n v="42968.729999999981"/>
    <x v="1"/>
    <x v="0"/>
  </r>
  <r>
    <x v="72"/>
    <n v="470.90000000000003"/>
    <x v="1"/>
    <x v="0"/>
  </r>
  <r>
    <x v="89"/>
    <n v="254.31000000000003"/>
    <x v="1"/>
    <x v="0"/>
  </r>
  <r>
    <x v="73"/>
    <n v="4837292.2700000042"/>
    <x v="1"/>
    <x v="0"/>
  </r>
  <r>
    <x v="74"/>
    <n v="3406703.1299998541"/>
    <x v="1"/>
    <x v="0"/>
  </r>
  <r>
    <x v="75"/>
    <n v="1144389.5899999964"/>
    <x v="1"/>
    <x v="0"/>
  </r>
  <r>
    <x v="113"/>
    <n v="158140.91000000003"/>
    <x v="1"/>
    <x v="0"/>
  </r>
  <r>
    <x v="76"/>
    <n v="23067.980000000007"/>
    <x v="1"/>
    <x v="0"/>
  </r>
  <r>
    <x v="77"/>
    <n v="1045374.3300000051"/>
    <x v="1"/>
    <x v="0"/>
  </r>
  <r>
    <x v="78"/>
    <n v="144"/>
    <x v="1"/>
    <x v="0"/>
  </r>
  <r>
    <x v="79"/>
    <n v="366290.23000000685"/>
    <x v="1"/>
    <x v="0"/>
  </r>
  <r>
    <x v="80"/>
    <n v="100780.19000000009"/>
    <x v="1"/>
    <x v="0"/>
  </r>
  <r>
    <x v="81"/>
    <n v="1030.97"/>
    <x v="1"/>
    <x v="0"/>
  </r>
  <r>
    <x v="82"/>
    <n v="0.02"/>
    <x v="1"/>
    <x v="2"/>
  </r>
  <r>
    <x v="1"/>
    <n v="1358171.4000000006"/>
    <x v="1"/>
    <x v="2"/>
  </r>
  <r>
    <x v="5"/>
    <n v="520052.82000000007"/>
    <x v="1"/>
    <x v="2"/>
  </r>
  <r>
    <x v="12"/>
    <n v="323831.33999999985"/>
    <x v="1"/>
    <x v="2"/>
  </r>
  <r>
    <x v="15"/>
    <n v="2000.14"/>
    <x v="1"/>
    <x v="2"/>
  </r>
  <r>
    <x v="115"/>
    <n v="-2614.17"/>
    <x v="1"/>
    <x v="2"/>
  </r>
  <r>
    <x v="85"/>
    <n v="0"/>
    <x v="1"/>
    <x v="2"/>
  </r>
  <r>
    <x v="16"/>
    <n v="313770.82"/>
    <x v="1"/>
    <x v="2"/>
  </r>
  <r>
    <x v="17"/>
    <n v="346096.7"/>
    <x v="1"/>
    <x v="2"/>
  </r>
  <r>
    <x v="117"/>
    <n v="0"/>
    <x v="1"/>
    <x v="2"/>
  </r>
  <r>
    <x v="21"/>
    <n v="329362.07999999984"/>
    <x v="1"/>
    <x v="2"/>
  </r>
  <r>
    <x v="22"/>
    <n v="8.4599999999999991"/>
    <x v="1"/>
    <x v="2"/>
  </r>
  <r>
    <x v="23"/>
    <n v="57447.749999999985"/>
    <x v="1"/>
    <x v="2"/>
  </r>
  <r>
    <x v="24"/>
    <n v="40769.140000000007"/>
    <x v="1"/>
    <x v="2"/>
  </r>
  <r>
    <x v="25"/>
    <n v="198298.49"/>
    <x v="1"/>
    <x v="2"/>
  </r>
  <r>
    <x v="26"/>
    <n v="2378.9300000000003"/>
    <x v="1"/>
    <x v="2"/>
  </r>
  <r>
    <x v="27"/>
    <n v="5.21"/>
    <x v="1"/>
    <x v="2"/>
  </r>
  <r>
    <x v="28"/>
    <n v="20793.390000000003"/>
    <x v="1"/>
    <x v="2"/>
  </r>
  <r>
    <x v="32"/>
    <n v="1.1600000000000001"/>
    <x v="1"/>
    <x v="2"/>
  </r>
  <r>
    <x v="34"/>
    <n v="76.939999999999984"/>
    <x v="1"/>
    <x v="2"/>
  </r>
  <r>
    <x v="35"/>
    <n v="210.23000000000002"/>
    <x v="1"/>
    <x v="2"/>
  </r>
  <r>
    <x v="41"/>
    <n v="15.86"/>
    <x v="1"/>
    <x v="2"/>
  </r>
  <r>
    <x v="43"/>
    <n v="10796.33"/>
    <x v="1"/>
    <x v="2"/>
  </r>
  <r>
    <x v="47"/>
    <n v="2425.4299999999998"/>
    <x v="1"/>
    <x v="2"/>
  </r>
  <r>
    <x v="53"/>
    <n v="67.11"/>
    <x v="1"/>
    <x v="2"/>
  </r>
  <r>
    <x v="58"/>
    <n v="94362.670000000013"/>
    <x v="1"/>
    <x v="2"/>
  </r>
  <r>
    <x v="118"/>
    <n v="0"/>
    <x v="1"/>
    <x v="2"/>
  </r>
  <r>
    <x v="96"/>
    <n v="10.61"/>
    <x v="1"/>
    <x v="2"/>
  </r>
  <r>
    <x v="67"/>
    <n v="123.87"/>
    <x v="1"/>
    <x v="2"/>
  </r>
  <r>
    <x v="68"/>
    <n v="2231762.36"/>
    <x v="1"/>
    <x v="2"/>
  </r>
  <r>
    <x v="111"/>
    <n v="23.640000000000008"/>
    <x v="1"/>
    <x v="2"/>
  </r>
  <r>
    <x v="70"/>
    <n v="1.85"/>
    <x v="1"/>
    <x v="2"/>
  </r>
  <r>
    <x v="71"/>
    <n v="64940.989999999991"/>
    <x v="1"/>
    <x v="2"/>
  </r>
  <r>
    <x v="72"/>
    <n v="191.59000000000009"/>
    <x v="1"/>
    <x v="2"/>
  </r>
  <r>
    <x v="89"/>
    <n v="190.88000000000002"/>
    <x v="1"/>
    <x v="2"/>
  </r>
  <r>
    <x v="73"/>
    <n v="4191776.9699999974"/>
    <x v="1"/>
    <x v="2"/>
  </r>
  <r>
    <x v="74"/>
    <n v="3564897.6700000004"/>
    <x v="1"/>
    <x v="2"/>
  </r>
  <r>
    <x v="116"/>
    <n v="0.57999999999999996"/>
    <x v="1"/>
    <x v="2"/>
  </r>
  <r>
    <x v="75"/>
    <n v="902725.36999999918"/>
    <x v="1"/>
    <x v="2"/>
  </r>
  <r>
    <x v="113"/>
    <n v="183314.34999999998"/>
    <x v="1"/>
    <x v="2"/>
  </r>
  <r>
    <x v="76"/>
    <n v="16560.169999999998"/>
    <x v="1"/>
    <x v="2"/>
  </r>
  <r>
    <x v="77"/>
    <n v="652393.57000000041"/>
    <x v="1"/>
    <x v="2"/>
  </r>
  <r>
    <x v="78"/>
    <n v="3224.6900000000005"/>
    <x v="1"/>
    <x v="2"/>
  </r>
  <r>
    <x v="79"/>
    <n v="263716.85000000015"/>
    <x v="1"/>
    <x v="2"/>
  </r>
  <r>
    <x v="80"/>
    <n v="97314.299999999945"/>
    <x v="1"/>
    <x v="2"/>
  </r>
  <r>
    <x v="81"/>
    <n v="31844.819999999996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A2C2E5-9242-46A9-B9E6-1F32907A3096}" name="PivotTable10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124" firstHeaderRow="1" firstDataRow="2" firstDataCol="1" rowPageCount="1" colPageCount="1"/>
  <pivotFields count="4">
    <pivotField axis="axisRow" showAll="0">
      <items count="120">
        <item x="0"/>
        <item x="82"/>
        <item x="1"/>
        <item x="2"/>
        <item x="83"/>
        <item x="3"/>
        <item x="4"/>
        <item x="5"/>
        <item x="6"/>
        <item x="7"/>
        <item x="8"/>
        <item x="9"/>
        <item x="10"/>
        <item x="84"/>
        <item x="11"/>
        <item x="12"/>
        <item x="13"/>
        <item x="14"/>
        <item x="15"/>
        <item x="115"/>
        <item x="85"/>
        <item x="16"/>
        <item x="17"/>
        <item x="117"/>
        <item x="18"/>
        <item x="19"/>
        <item x="86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90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87"/>
        <item x="58"/>
        <item x="59"/>
        <item x="88"/>
        <item x="60"/>
        <item x="61"/>
        <item x="62"/>
        <item x="63"/>
        <item x="64"/>
        <item x="65"/>
        <item x="118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66"/>
        <item x="106"/>
        <item x="107"/>
        <item x="108"/>
        <item x="109"/>
        <item x="110"/>
        <item x="67"/>
        <item x="68"/>
        <item x="69"/>
        <item x="111"/>
        <item x="70"/>
        <item x="71"/>
        <item x="72"/>
        <item x="89"/>
        <item x="73"/>
        <item x="74"/>
        <item x="116"/>
        <item x="75"/>
        <item x="113"/>
        <item x="76"/>
        <item x="77"/>
        <item x="78"/>
        <item x="114"/>
        <item x="79"/>
        <item x="80"/>
        <item x="112"/>
        <item x="81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1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3" hier="-1"/>
  </pageFields>
  <dataFields count="1">
    <dataField name="Sum of Amount" fld="1" baseField="0" baseItem="0" numFmtId="43"/>
  </dataFields>
  <formats count="4">
    <format dxfId="3">
      <pivotArea outline="0" collapsedLevelsAreSubtotals="1" fieldPosition="0"/>
    </format>
    <format dxfId="2">
      <pivotArea field="3" grandCol="1" collapsedLevelsAreSubtotals="1" axis="axisPage" fieldPosition="0">
        <references count="1">
          <reference field="3" count="1">
            <x v="1"/>
          </reference>
        </references>
      </pivotArea>
    </format>
    <format dxfId="1">
      <pivotArea collapsedLevelsAreSubtotals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0">
      <pivotArea field="3" grandCol="1" collapsedLevelsAreSubtotals="1" axis="axisPage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F563-5F37-43DA-9BAA-95E637511F1D}">
  <dimension ref="A1:D85"/>
  <sheetViews>
    <sheetView tabSelected="1" view="pageLayout" zoomScaleNormal="100" workbookViewId="0">
      <selection activeCell="G29" sqref="G29"/>
    </sheetView>
  </sheetViews>
  <sheetFormatPr defaultRowHeight="15" x14ac:dyDescent="0.25"/>
  <cols>
    <col min="1" max="1" width="14.28515625" bestFit="1" customWidth="1"/>
    <col min="2" max="2" width="15.28515625" bestFit="1" customWidth="1"/>
    <col min="3" max="3" width="14.28515625" bestFit="1" customWidth="1"/>
    <col min="4" max="4" width="15.28515625" bestFit="1" customWidth="1"/>
  </cols>
  <sheetData>
    <row r="1" spans="1:4" ht="15.75" x14ac:dyDescent="0.25">
      <c r="A1" s="11" t="s">
        <v>132</v>
      </c>
    </row>
    <row r="2" spans="1:4" ht="15.75" x14ac:dyDescent="0.25">
      <c r="A2" s="11" t="s">
        <v>133</v>
      </c>
    </row>
    <row r="3" spans="1:4" ht="15.75" x14ac:dyDescent="0.25">
      <c r="A3" s="11" t="s">
        <v>134</v>
      </c>
    </row>
    <row r="4" spans="1:4" ht="15.75" x14ac:dyDescent="0.25">
      <c r="A4" s="11" t="s">
        <v>135</v>
      </c>
    </row>
    <row r="7" spans="1:4" x14ac:dyDescent="0.25">
      <c r="A7" s="8" t="s">
        <v>129</v>
      </c>
      <c r="B7" s="8" t="s">
        <v>130</v>
      </c>
      <c r="C7" s="8"/>
      <c r="D7" s="8"/>
    </row>
    <row r="8" spans="1:4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4" x14ac:dyDescent="0.25">
      <c r="A9" s="2" t="s">
        <v>4</v>
      </c>
      <c r="B9" s="7"/>
      <c r="C9" s="3">
        <v>490617.96000000014</v>
      </c>
      <c r="D9" s="7">
        <v>490617.96000000014</v>
      </c>
    </row>
    <row r="10" spans="1:4" x14ac:dyDescent="0.25">
      <c r="A10" s="2" t="s">
        <v>5</v>
      </c>
      <c r="B10" s="7">
        <v>373341.69000000088</v>
      </c>
      <c r="C10" s="3">
        <v>604325.8200000003</v>
      </c>
      <c r="D10" s="7">
        <v>977667.51000000117</v>
      </c>
    </row>
    <row r="11" spans="1:4" x14ac:dyDescent="0.25">
      <c r="A11" s="2" t="s">
        <v>6</v>
      </c>
      <c r="B11" s="7"/>
      <c r="C11" s="3">
        <v>-785854.95000000007</v>
      </c>
      <c r="D11" s="7">
        <v>-785854.95000000007</v>
      </c>
    </row>
    <row r="12" spans="1:4" x14ac:dyDescent="0.25">
      <c r="A12" s="2" t="s">
        <v>7</v>
      </c>
      <c r="B12" s="7"/>
      <c r="C12" s="3">
        <v>3566.0100000000007</v>
      </c>
      <c r="D12" s="7">
        <v>3566.0100000000007</v>
      </c>
    </row>
    <row r="13" spans="1:4" x14ac:dyDescent="0.25">
      <c r="A13" s="2" t="s">
        <v>8</v>
      </c>
      <c r="B13" s="7">
        <v>5095.5900000000074</v>
      </c>
      <c r="C13" s="3">
        <v>1698.1000000000006</v>
      </c>
      <c r="D13" s="7">
        <v>6793.6900000000078</v>
      </c>
    </row>
    <row r="14" spans="1:4" x14ac:dyDescent="0.25">
      <c r="A14" s="2" t="s">
        <v>9</v>
      </c>
      <c r="B14" s="7">
        <v>-7527.55</v>
      </c>
      <c r="C14" s="3"/>
      <c r="D14" s="7">
        <v>-7527.55</v>
      </c>
    </row>
    <row r="15" spans="1:4" x14ac:dyDescent="0.25">
      <c r="A15" s="2" t="s">
        <v>11</v>
      </c>
      <c r="B15" s="7">
        <v>119227.61000000009</v>
      </c>
      <c r="C15" s="3">
        <v>314136</v>
      </c>
      <c r="D15" s="7">
        <v>433363.6100000001</v>
      </c>
    </row>
    <row r="16" spans="1:4" x14ac:dyDescent="0.25">
      <c r="A16" s="2" t="s">
        <v>12</v>
      </c>
      <c r="B16" s="7">
        <v>117699.57</v>
      </c>
      <c r="C16" s="3">
        <v>203680.69</v>
      </c>
      <c r="D16" s="7">
        <v>321380.26</v>
      </c>
    </row>
    <row r="17" spans="1:4" x14ac:dyDescent="0.25">
      <c r="A17" s="2" t="s">
        <v>14</v>
      </c>
      <c r="B17" s="7"/>
      <c r="C17" s="3">
        <v>1238.4099999999962</v>
      </c>
      <c r="D17" s="7">
        <v>1238.4099999999962</v>
      </c>
    </row>
    <row r="18" spans="1:4" x14ac:dyDescent="0.25">
      <c r="A18" s="2" t="s">
        <v>15</v>
      </c>
      <c r="B18" s="7">
        <v>-422</v>
      </c>
      <c r="C18" s="3">
        <v>-80365.16</v>
      </c>
      <c r="D18" s="7">
        <v>-80787.16</v>
      </c>
    </row>
    <row r="19" spans="1:4" x14ac:dyDescent="0.25">
      <c r="A19" s="2" t="s">
        <v>17</v>
      </c>
      <c r="B19" s="7">
        <v>0</v>
      </c>
      <c r="C19" s="3">
        <v>-156183.29999999999</v>
      </c>
      <c r="D19" s="7">
        <v>-156183.29999999999</v>
      </c>
    </row>
    <row r="20" spans="1:4" x14ac:dyDescent="0.25">
      <c r="A20" s="2" t="s">
        <v>18</v>
      </c>
      <c r="B20" s="7">
        <v>294946.0399999998</v>
      </c>
      <c r="C20" s="3">
        <v>1912867.58</v>
      </c>
      <c r="D20" s="7">
        <v>2207813.62</v>
      </c>
    </row>
    <row r="21" spans="1:4" x14ac:dyDescent="0.25">
      <c r="A21" s="2" t="s">
        <v>19</v>
      </c>
      <c r="B21" s="7">
        <v>93.910000000000025</v>
      </c>
      <c r="C21" s="3">
        <v>21290.960000000006</v>
      </c>
      <c r="D21" s="7">
        <v>21384.870000000006</v>
      </c>
    </row>
    <row r="22" spans="1:4" x14ac:dyDescent="0.25">
      <c r="A22" s="2" t="s">
        <v>20</v>
      </c>
      <c r="B22" s="7">
        <v>54205.819999999963</v>
      </c>
      <c r="C22" s="3">
        <v>316484.47999999992</v>
      </c>
      <c r="D22" s="7">
        <v>370690.29999999987</v>
      </c>
    </row>
    <row r="23" spans="1:4" x14ac:dyDescent="0.25">
      <c r="A23" s="2" t="s">
        <v>21</v>
      </c>
      <c r="B23" s="7">
        <v>72479.899999999965</v>
      </c>
      <c r="C23" s="3">
        <v>654922.41999999958</v>
      </c>
      <c r="D23" s="7">
        <v>727402.3199999996</v>
      </c>
    </row>
    <row r="24" spans="1:4" x14ac:dyDescent="0.25">
      <c r="A24" s="2" t="s">
        <v>22</v>
      </c>
      <c r="B24" s="7">
        <v>210296.67000000004</v>
      </c>
      <c r="C24" s="3">
        <v>1598484.6599999988</v>
      </c>
      <c r="D24" s="7">
        <v>1808781.3299999987</v>
      </c>
    </row>
    <row r="25" spans="1:4" x14ac:dyDescent="0.25">
      <c r="A25" s="2" t="s">
        <v>23</v>
      </c>
      <c r="B25" s="7">
        <v>10568.98</v>
      </c>
      <c r="C25" s="3">
        <v>68308.969999999972</v>
      </c>
      <c r="D25" s="7">
        <v>78877.949999999968</v>
      </c>
    </row>
    <row r="26" spans="1:4" x14ac:dyDescent="0.25">
      <c r="A26" s="2" t="s">
        <v>24</v>
      </c>
      <c r="B26" s="7"/>
      <c r="C26" s="3">
        <v>587868.91</v>
      </c>
      <c r="D26" s="7">
        <v>587868.91</v>
      </c>
    </row>
    <row r="27" spans="1:4" x14ac:dyDescent="0.25">
      <c r="A27" s="2" t="s">
        <v>25</v>
      </c>
      <c r="B27" s="7">
        <v>20581.169999999991</v>
      </c>
      <c r="C27" s="3">
        <v>57216.770000000004</v>
      </c>
      <c r="D27" s="7">
        <v>77797.94</v>
      </c>
    </row>
    <row r="28" spans="1:4" x14ac:dyDescent="0.25">
      <c r="A28" s="2" t="s">
        <v>26</v>
      </c>
      <c r="B28" s="7"/>
      <c r="C28" s="3">
        <v>23550.280000000006</v>
      </c>
      <c r="D28" s="7">
        <v>23550.280000000006</v>
      </c>
    </row>
    <row r="29" spans="1:4" x14ac:dyDescent="0.25">
      <c r="A29" s="2" t="s">
        <v>95</v>
      </c>
      <c r="B29" s="7">
        <v>224.4</v>
      </c>
      <c r="C29" s="3">
        <v>-1.94</v>
      </c>
      <c r="D29" s="7">
        <v>222.46</v>
      </c>
    </row>
    <row r="30" spans="1:4" x14ac:dyDescent="0.25">
      <c r="A30" s="2" t="s">
        <v>27</v>
      </c>
      <c r="B30" s="7">
        <v>0</v>
      </c>
      <c r="C30" s="3">
        <v>0</v>
      </c>
      <c r="D30" s="7">
        <v>0</v>
      </c>
    </row>
    <row r="31" spans="1:4" x14ac:dyDescent="0.25">
      <c r="A31" s="2" t="s">
        <v>28</v>
      </c>
      <c r="B31" s="7"/>
      <c r="C31" s="3">
        <v>262257.2200000002</v>
      </c>
      <c r="D31" s="7">
        <v>262257.2200000002</v>
      </c>
    </row>
    <row r="32" spans="1:4" x14ac:dyDescent="0.25">
      <c r="A32" s="2" t="s">
        <v>96</v>
      </c>
      <c r="B32" s="7"/>
      <c r="C32" s="3">
        <v>3436.119999999999</v>
      </c>
      <c r="D32" s="7">
        <v>3436.119999999999</v>
      </c>
    </row>
    <row r="33" spans="1:4" x14ac:dyDescent="0.25">
      <c r="A33" s="2" t="s">
        <v>29</v>
      </c>
      <c r="B33" s="7"/>
      <c r="C33" s="3">
        <v>33791.379999999997</v>
      </c>
      <c r="D33" s="7">
        <v>33791.379999999997</v>
      </c>
    </row>
    <row r="34" spans="1:4" x14ac:dyDescent="0.25">
      <c r="A34" s="2" t="s">
        <v>30</v>
      </c>
      <c r="B34" s="7">
        <v>-1745.97</v>
      </c>
      <c r="C34" s="3">
        <v>275375.89999999997</v>
      </c>
      <c r="D34" s="7">
        <v>273629.93</v>
      </c>
    </row>
    <row r="35" spans="1:4" x14ac:dyDescent="0.25">
      <c r="A35" s="2" t="s">
        <v>31</v>
      </c>
      <c r="B35" s="7"/>
      <c r="C35" s="3">
        <v>168893.62999999986</v>
      </c>
      <c r="D35" s="7">
        <v>168893.62999999986</v>
      </c>
    </row>
    <row r="36" spans="1:4" x14ac:dyDescent="0.25">
      <c r="A36" s="2" t="s">
        <v>32</v>
      </c>
      <c r="B36" s="7"/>
      <c r="C36" s="3">
        <v>18985.669999999998</v>
      </c>
      <c r="D36" s="7">
        <v>18985.669999999998</v>
      </c>
    </row>
    <row r="37" spans="1:4" x14ac:dyDescent="0.25">
      <c r="A37" s="2" t="s">
        <v>33</v>
      </c>
      <c r="B37" s="7">
        <v>182.32000000000005</v>
      </c>
      <c r="C37" s="3">
        <v>19244.259999999998</v>
      </c>
      <c r="D37" s="7">
        <v>19426.579999999998</v>
      </c>
    </row>
    <row r="38" spans="1:4" x14ac:dyDescent="0.25">
      <c r="A38" s="2" t="s">
        <v>97</v>
      </c>
      <c r="B38" s="7">
        <v>3.84</v>
      </c>
      <c r="C38" s="3">
        <v>338.89</v>
      </c>
      <c r="D38" s="7">
        <v>342.72999999999996</v>
      </c>
    </row>
    <row r="39" spans="1:4" x14ac:dyDescent="0.25">
      <c r="A39" s="2" t="s">
        <v>34</v>
      </c>
      <c r="B39" s="7"/>
      <c r="C39" s="3">
        <v>185.35999999999996</v>
      </c>
      <c r="D39" s="7">
        <v>185.35999999999996</v>
      </c>
    </row>
    <row r="40" spans="1:4" x14ac:dyDescent="0.25">
      <c r="A40" s="2" t="s">
        <v>35</v>
      </c>
      <c r="B40" s="7">
        <v>6.65</v>
      </c>
      <c r="C40" s="3">
        <v>2644740.6600000025</v>
      </c>
      <c r="D40" s="7">
        <v>2644747.3100000024</v>
      </c>
    </row>
    <row r="41" spans="1:4" x14ac:dyDescent="0.25">
      <c r="A41" s="2" t="s">
        <v>36</v>
      </c>
      <c r="B41" s="7"/>
      <c r="C41" s="3">
        <v>4241.8999999999987</v>
      </c>
      <c r="D41" s="7">
        <v>4241.8999999999987</v>
      </c>
    </row>
    <row r="42" spans="1:4" x14ac:dyDescent="0.25">
      <c r="A42" s="2" t="s">
        <v>37</v>
      </c>
      <c r="B42" s="7">
        <v>1908.5199999999993</v>
      </c>
      <c r="C42" s="3">
        <v>3395185.3299999991</v>
      </c>
      <c r="D42" s="7">
        <v>3397093.8499999992</v>
      </c>
    </row>
    <row r="43" spans="1:4" x14ac:dyDescent="0.25">
      <c r="A43" s="2" t="s">
        <v>38</v>
      </c>
      <c r="B43" s="7"/>
      <c r="C43" s="3">
        <v>53324.940000000017</v>
      </c>
      <c r="D43" s="7">
        <v>53324.940000000017</v>
      </c>
    </row>
    <row r="44" spans="1:4" x14ac:dyDescent="0.25">
      <c r="A44" s="2" t="s">
        <v>39</v>
      </c>
      <c r="B44" s="7"/>
      <c r="C44" s="3">
        <v>11630.609999999999</v>
      </c>
      <c r="D44" s="7">
        <v>11630.609999999999</v>
      </c>
    </row>
    <row r="45" spans="1:4" x14ac:dyDescent="0.25">
      <c r="A45" s="2" t="s">
        <v>40</v>
      </c>
      <c r="B45" s="7"/>
      <c r="C45" s="3">
        <v>18855742.299999997</v>
      </c>
      <c r="D45" s="7">
        <v>18855742.299999997</v>
      </c>
    </row>
    <row r="46" spans="1:4" x14ac:dyDescent="0.25">
      <c r="A46" s="2" t="s">
        <v>41</v>
      </c>
      <c r="B46" s="7">
        <v>1073.3200000000004</v>
      </c>
      <c r="C46" s="3">
        <v>144999.07000000033</v>
      </c>
      <c r="D46" s="7">
        <v>146072.39000000033</v>
      </c>
    </row>
    <row r="47" spans="1:4" x14ac:dyDescent="0.25">
      <c r="A47" s="2" t="s">
        <v>42</v>
      </c>
      <c r="B47" s="7">
        <v>377.31</v>
      </c>
      <c r="C47" s="3">
        <v>148641.44999999998</v>
      </c>
      <c r="D47" s="7">
        <v>149018.75999999998</v>
      </c>
    </row>
    <row r="48" spans="1:4" x14ac:dyDescent="0.25">
      <c r="A48" s="2" t="s">
        <v>43</v>
      </c>
      <c r="B48" s="7"/>
      <c r="C48" s="3">
        <v>133679.62</v>
      </c>
      <c r="D48" s="7">
        <v>133679.62</v>
      </c>
    </row>
    <row r="49" spans="1:4" x14ac:dyDescent="0.25">
      <c r="A49" s="2" t="s">
        <v>44</v>
      </c>
      <c r="B49" s="7"/>
      <c r="C49" s="3">
        <v>332299.88</v>
      </c>
      <c r="D49" s="7">
        <v>332299.88</v>
      </c>
    </row>
    <row r="50" spans="1:4" x14ac:dyDescent="0.25">
      <c r="A50" s="2" t="s">
        <v>45</v>
      </c>
      <c r="B50" s="7"/>
      <c r="C50" s="3">
        <v>1722632.17</v>
      </c>
      <c r="D50" s="7">
        <v>1722632.17</v>
      </c>
    </row>
    <row r="51" spans="1:4" x14ac:dyDescent="0.25">
      <c r="A51" s="2" t="s">
        <v>46</v>
      </c>
      <c r="B51" s="7"/>
      <c r="C51" s="3">
        <v>34155.280000000028</v>
      </c>
      <c r="D51" s="7">
        <v>34155.280000000028</v>
      </c>
    </row>
    <row r="52" spans="1:4" x14ac:dyDescent="0.25">
      <c r="A52" s="2" t="s">
        <v>47</v>
      </c>
      <c r="B52" s="7">
        <v>45.89</v>
      </c>
      <c r="C52" s="3">
        <v>369014.62000000005</v>
      </c>
      <c r="D52" s="7">
        <v>369060.51000000007</v>
      </c>
    </row>
    <row r="53" spans="1:4" x14ac:dyDescent="0.25">
      <c r="A53" s="2" t="s">
        <v>48</v>
      </c>
      <c r="B53" s="7"/>
      <c r="C53" s="3">
        <v>34819.120000000003</v>
      </c>
      <c r="D53" s="7">
        <v>34819.120000000003</v>
      </c>
    </row>
    <row r="54" spans="1:4" x14ac:dyDescent="0.25">
      <c r="A54" s="2" t="s">
        <v>49</v>
      </c>
      <c r="B54" s="7"/>
      <c r="C54" s="3">
        <v>36533.83</v>
      </c>
      <c r="D54" s="7">
        <v>36533.83</v>
      </c>
    </row>
    <row r="55" spans="1:4" x14ac:dyDescent="0.25">
      <c r="A55" s="2" t="s">
        <v>50</v>
      </c>
      <c r="B55" s="7"/>
      <c r="C55" s="3">
        <v>9831.2699999999968</v>
      </c>
      <c r="D55" s="7">
        <v>9831.2699999999968</v>
      </c>
    </row>
    <row r="56" spans="1:4" x14ac:dyDescent="0.25">
      <c r="A56" s="2" t="s">
        <v>51</v>
      </c>
      <c r="B56" s="7">
        <v>12.33</v>
      </c>
      <c r="C56" s="3">
        <v>366.03999999999996</v>
      </c>
      <c r="D56" s="7">
        <v>378.36999999999995</v>
      </c>
    </row>
    <row r="57" spans="1:4" x14ac:dyDescent="0.25">
      <c r="A57" s="2" t="s">
        <v>52</v>
      </c>
      <c r="B57" s="7">
        <v>13.83</v>
      </c>
      <c r="C57" s="3"/>
      <c r="D57" s="7">
        <v>13.83</v>
      </c>
    </row>
    <row r="58" spans="1:4" x14ac:dyDescent="0.25">
      <c r="A58" s="2" t="s">
        <v>53</v>
      </c>
      <c r="B58" s="7">
        <v>158783.36999999976</v>
      </c>
      <c r="C58" s="3">
        <v>418851.78000000189</v>
      </c>
      <c r="D58" s="7">
        <v>577635.15000000165</v>
      </c>
    </row>
    <row r="59" spans="1:4" x14ac:dyDescent="0.25">
      <c r="A59" s="2" t="s">
        <v>98</v>
      </c>
      <c r="B59" s="7"/>
      <c r="C59" s="3">
        <v>75312.080000000016</v>
      </c>
      <c r="D59" s="7">
        <v>75312.080000000016</v>
      </c>
    </row>
    <row r="60" spans="1:4" x14ac:dyDescent="0.25">
      <c r="A60" s="2" t="s">
        <v>55</v>
      </c>
      <c r="B60" s="7"/>
      <c r="C60" s="3">
        <v>187296.77</v>
      </c>
      <c r="D60" s="7">
        <v>187296.77</v>
      </c>
    </row>
    <row r="61" spans="1:4" x14ac:dyDescent="0.25">
      <c r="A61" s="2" t="s">
        <v>56</v>
      </c>
      <c r="B61" s="7">
        <v>51112.780000000072</v>
      </c>
      <c r="C61" s="3">
        <v>324477.17999999982</v>
      </c>
      <c r="D61" s="7">
        <v>375589.9599999999</v>
      </c>
    </row>
    <row r="62" spans="1:4" x14ac:dyDescent="0.25">
      <c r="A62" s="2" t="s">
        <v>57</v>
      </c>
      <c r="B62" s="7"/>
      <c r="C62" s="3">
        <v>50069.539999999972</v>
      </c>
      <c r="D62" s="7">
        <v>50069.539999999972</v>
      </c>
    </row>
    <row r="63" spans="1:4" x14ac:dyDescent="0.25">
      <c r="A63" s="2" t="s">
        <v>58</v>
      </c>
      <c r="B63" s="7"/>
      <c r="C63" s="3">
        <v>18314.260000000002</v>
      </c>
      <c r="D63" s="7">
        <v>18314.260000000002</v>
      </c>
    </row>
    <row r="64" spans="1:4" x14ac:dyDescent="0.25">
      <c r="A64" s="2" t="s">
        <v>59</v>
      </c>
      <c r="B64" s="7"/>
      <c r="C64" s="3">
        <v>29504.980000000003</v>
      </c>
      <c r="D64" s="7">
        <v>29504.980000000003</v>
      </c>
    </row>
    <row r="65" spans="1:4" x14ac:dyDescent="0.25">
      <c r="A65" s="2" t="s">
        <v>60</v>
      </c>
      <c r="B65" s="7"/>
      <c r="C65" s="3">
        <v>31308.049999999996</v>
      </c>
      <c r="D65" s="7">
        <v>31308.049999999996</v>
      </c>
    </row>
    <row r="66" spans="1:4" x14ac:dyDescent="0.25">
      <c r="A66" s="2" t="s">
        <v>61</v>
      </c>
      <c r="B66" s="7"/>
      <c r="C66" s="3">
        <v>16.77</v>
      </c>
      <c r="D66" s="7">
        <v>16.77</v>
      </c>
    </row>
    <row r="67" spans="1:4" x14ac:dyDescent="0.25">
      <c r="A67" s="2" t="s">
        <v>62</v>
      </c>
      <c r="B67" s="7">
        <v>35.65</v>
      </c>
      <c r="C67" s="3">
        <v>26523.500000000004</v>
      </c>
      <c r="D67" s="7">
        <v>26559.150000000005</v>
      </c>
    </row>
    <row r="68" spans="1:4" x14ac:dyDescent="0.25">
      <c r="A68" s="2" t="s">
        <v>63</v>
      </c>
      <c r="B68" s="7">
        <v>2300315.6899999916</v>
      </c>
      <c r="C68" s="3">
        <v>1099898.169999999</v>
      </c>
      <c r="D68" s="7">
        <v>3400213.8599999906</v>
      </c>
    </row>
    <row r="69" spans="1:4" x14ac:dyDescent="0.25">
      <c r="A69" s="2" t="s">
        <v>64</v>
      </c>
      <c r="B69" s="7"/>
      <c r="C69" s="3">
        <v>-4067.8500000000013</v>
      </c>
      <c r="D69" s="7">
        <v>-4067.8500000000013</v>
      </c>
    </row>
    <row r="70" spans="1:4" x14ac:dyDescent="0.25">
      <c r="A70" s="2" t="s">
        <v>65</v>
      </c>
      <c r="B70" s="7">
        <v>4.0399999999999956</v>
      </c>
      <c r="C70" s="3"/>
      <c r="D70" s="7">
        <v>4.0399999999999956</v>
      </c>
    </row>
    <row r="71" spans="1:4" x14ac:dyDescent="0.25">
      <c r="A71" s="2" t="s">
        <v>66</v>
      </c>
      <c r="B71" s="7">
        <v>53.699999999999633</v>
      </c>
      <c r="C71" s="3">
        <v>1253.9000000000001</v>
      </c>
      <c r="D71" s="7">
        <v>1307.5999999999997</v>
      </c>
    </row>
    <row r="72" spans="1:4" x14ac:dyDescent="0.25">
      <c r="A72" s="2" t="s">
        <v>67</v>
      </c>
      <c r="B72" s="7">
        <v>42968.729999999981</v>
      </c>
      <c r="C72" s="3">
        <v>16463.129999999997</v>
      </c>
      <c r="D72" s="7">
        <v>59431.859999999979</v>
      </c>
    </row>
    <row r="73" spans="1:4" x14ac:dyDescent="0.25">
      <c r="A73" s="2" t="s">
        <v>68</v>
      </c>
      <c r="B73" s="7">
        <v>470.90000000000003</v>
      </c>
      <c r="C73" s="3">
        <v>191971.05999999974</v>
      </c>
      <c r="D73" s="7">
        <v>192441.95999999973</v>
      </c>
    </row>
    <row r="74" spans="1:4" x14ac:dyDescent="0.25">
      <c r="A74" s="2" t="s">
        <v>69</v>
      </c>
      <c r="B74" s="7">
        <v>254.31000000000003</v>
      </c>
      <c r="C74" s="3"/>
      <c r="D74" s="7">
        <v>254.31000000000003</v>
      </c>
    </row>
    <row r="75" spans="1:4" x14ac:dyDescent="0.25">
      <c r="A75" s="2" t="s">
        <v>70</v>
      </c>
      <c r="B75" s="7">
        <v>4837292.2700000042</v>
      </c>
      <c r="C75" s="3">
        <v>2790196.53</v>
      </c>
      <c r="D75" s="7">
        <v>7627488.8000000045</v>
      </c>
    </row>
    <row r="76" spans="1:4" x14ac:dyDescent="0.25">
      <c r="A76" s="2" t="s">
        <v>71</v>
      </c>
      <c r="B76" s="7">
        <v>3406703.1299998541</v>
      </c>
      <c r="C76" s="3">
        <v>567708.87999999954</v>
      </c>
      <c r="D76" s="7">
        <v>3974412.0099998536</v>
      </c>
    </row>
    <row r="77" spans="1:4" x14ac:dyDescent="0.25">
      <c r="A77" s="2" t="s">
        <v>73</v>
      </c>
      <c r="B77" s="7">
        <v>1144389.5899999964</v>
      </c>
      <c r="C77" s="3">
        <v>2722302.5999999759</v>
      </c>
      <c r="D77" s="7">
        <v>3866692.1899999725</v>
      </c>
    </row>
    <row r="78" spans="1:4" x14ac:dyDescent="0.25">
      <c r="A78" s="2" t="s">
        <v>74</v>
      </c>
      <c r="B78" s="7">
        <v>158140.91000000003</v>
      </c>
      <c r="C78" s="3"/>
      <c r="D78" s="7">
        <v>158140.91000000003</v>
      </c>
    </row>
    <row r="79" spans="1:4" x14ac:dyDescent="0.25">
      <c r="A79" s="2" t="s">
        <v>75</v>
      </c>
      <c r="B79" s="7">
        <v>23067.980000000007</v>
      </c>
      <c r="C79" s="3">
        <v>72293.140000000014</v>
      </c>
      <c r="D79" s="7">
        <v>95361.120000000024</v>
      </c>
    </row>
    <row r="80" spans="1:4" x14ac:dyDescent="0.25">
      <c r="A80" s="2" t="s">
        <v>76</v>
      </c>
      <c r="B80" s="7">
        <v>1045374.3300000051</v>
      </c>
      <c r="C80" s="3">
        <v>2293881.42</v>
      </c>
      <c r="D80" s="7">
        <v>3339255.7500000051</v>
      </c>
    </row>
    <row r="81" spans="1:4" x14ac:dyDescent="0.25">
      <c r="A81" s="2" t="s">
        <v>77</v>
      </c>
      <c r="B81" s="7">
        <v>144</v>
      </c>
      <c r="C81" s="3">
        <v>696944.35000000009</v>
      </c>
      <c r="D81" s="7">
        <v>697088.35000000009</v>
      </c>
    </row>
    <row r="82" spans="1:4" x14ac:dyDescent="0.25">
      <c r="A82" s="2" t="s">
        <v>78</v>
      </c>
      <c r="B82" s="7">
        <v>366290.23000000685</v>
      </c>
      <c r="C82" s="3">
        <v>199259.87000000037</v>
      </c>
      <c r="D82" s="7">
        <v>565550.10000000719</v>
      </c>
    </row>
    <row r="83" spans="1:4" x14ac:dyDescent="0.25">
      <c r="A83" s="2" t="s">
        <v>79</v>
      </c>
      <c r="B83" s="7">
        <v>100780.19000000009</v>
      </c>
      <c r="C83" s="3">
        <v>889103.27</v>
      </c>
      <c r="D83" s="7">
        <v>989883.46000000008</v>
      </c>
    </row>
    <row r="84" spans="1:4" x14ac:dyDescent="0.25">
      <c r="A84" s="2" t="s">
        <v>80</v>
      </c>
      <c r="B84" s="7">
        <v>1030.97</v>
      </c>
      <c r="C84" s="3">
        <v>7040</v>
      </c>
      <c r="D84" s="7">
        <v>8070.97</v>
      </c>
    </row>
    <row r="85" spans="1:4" x14ac:dyDescent="0.25">
      <c r="A85" s="9" t="s">
        <v>3</v>
      </c>
      <c r="B85" s="10">
        <f>SUM(B9:B84)</f>
        <v>14909902.60999986</v>
      </c>
      <c r="C85" s="10">
        <f>SUM(C9:C84)</f>
        <v>47258122.569999978</v>
      </c>
      <c r="D85" s="10">
        <f>+C85+B85</f>
        <v>62168025.179999836</v>
      </c>
    </row>
  </sheetData>
  <pageMargins left="0.7" right="0.7" top="0.75" bottom="0.75" header="0.3" footer="0.3"/>
  <pageSetup orientation="portrait" horizontalDpi="200" verticalDpi="200" r:id="rId1"/>
  <headerFooter>
    <oddHeader>&amp;R&amp;"Times New Roman,Bold"&amp;10KyPSC Case  No. 2022-00372
AG-DR-01-123(a)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9F0E-270B-4BF8-BBAB-890604490FFD}">
  <dimension ref="A1:D88"/>
  <sheetViews>
    <sheetView view="pageLayout" zoomScaleNormal="100" workbookViewId="0">
      <selection activeCell="G29" sqref="G29"/>
    </sheetView>
  </sheetViews>
  <sheetFormatPr defaultRowHeight="15" x14ac:dyDescent="0.25"/>
  <cols>
    <col min="1" max="1" width="14.28515625" bestFit="1" customWidth="1"/>
    <col min="2" max="2" width="15.28515625" bestFit="1" customWidth="1"/>
    <col min="3" max="3" width="14.28515625" bestFit="1" customWidth="1"/>
    <col min="4" max="4" width="15.28515625" bestFit="1" customWidth="1"/>
  </cols>
  <sheetData>
    <row r="1" spans="1:4" ht="15.75" x14ac:dyDescent="0.25">
      <c r="A1" s="11" t="s">
        <v>132</v>
      </c>
    </row>
    <row r="2" spans="1:4" ht="15.75" x14ac:dyDescent="0.25">
      <c r="A2" s="11" t="s">
        <v>133</v>
      </c>
    </row>
    <row r="3" spans="1:4" ht="15.75" x14ac:dyDescent="0.25">
      <c r="A3" s="11" t="s">
        <v>134</v>
      </c>
    </row>
    <row r="4" spans="1:4" ht="15.75" x14ac:dyDescent="0.25">
      <c r="A4" s="11" t="s">
        <v>135</v>
      </c>
    </row>
    <row r="7" spans="1:4" x14ac:dyDescent="0.25">
      <c r="A7" s="8" t="s">
        <v>129</v>
      </c>
      <c r="B7" s="8" t="s">
        <v>130</v>
      </c>
      <c r="C7" s="8"/>
      <c r="D7" s="8"/>
    </row>
    <row r="8" spans="1:4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4" x14ac:dyDescent="0.25">
      <c r="A9" s="2" t="s">
        <v>102</v>
      </c>
      <c r="B9" s="3"/>
      <c r="C9" s="3">
        <v>34</v>
      </c>
      <c r="D9" s="7">
        <v>34</v>
      </c>
    </row>
    <row r="10" spans="1:4" x14ac:dyDescent="0.25">
      <c r="A10" s="2" t="s">
        <v>4</v>
      </c>
      <c r="B10" s="3">
        <v>0</v>
      </c>
      <c r="C10" s="3">
        <v>490617.96000000014</v>
      </c>
      <c r="D10" s="7">
        <v>490617.96000000014</v>
      </c>
    </row>
    <row r="11" spans="1:4" x14ac:dyDescent="0.25">
      <c r="A11" s="2" t="s">
        <v>5</v>
      </c>
      <c r="B11" s="3">
        <v>450597.73000000132</v>
      </c>
      <c r="C11" s="3">
        <v>929896.1899999989</v>
      </c>
      <c r="D11" s="7">
        <v>1380493.9200000002</v>
      </c>
    </row>
    <row r="12" spans="1:4" x14ac:dyDescent="0.25">
      <c r="A12" s="2" t="s">
        <v>6</v>
      </c>
      <c r="B12" s="3"/>
      <c r="C12" s="3">
        <v>-915677.21</v>
      </c>
      <c r="D12" s="7">
        <v>-915677.21</v>
      </c>
    </row>
    <row r="13" spans="1:4" x14ac:dyDescent="0.25">
      <c r="A13" s="2" t="s">
        <v>7</v>
      </c>
      <c r="B13" s="3"/>
      <c r="C13" s="3">
        <v>10064.499999999998</v>
      </c>
      <c r="D13" s="7">
        <v>10064.499999999998</v>
      </c>
    </row>
    <row r="14" spans="1:4" x14ac:dyDescent="0.25">
      <c r="A14" s="2" t="s">
        <v>8</v>
      </c>
      <c r="B14" s="3">
        <v>7670.1500000000106</v>
      </c>
      <c r="C14" s="3">
        <v>2920.1200000000003</v>
      </c>
      <c r="D14" s="7">
        <v>10590.270000000011</v>
      </c>
    </row>
    <row r="15" spans="1:4" x14ac:dyDescent="0.25">
      <c r="A15" s="2" t="s">
        <v>9</v>
      </c>
      <c r="B15" s="3">
        <v>-3756.85</v>
      </c>
      <c r="C15" s="3"/>
      <c r="D15" s="7">
        <v>-3756.85</v>
      </c>
    </row>
    <row r="16" spans="1:4" x14ac:dyDescent="0.25">
      <c r="A16" s="2" t="s">
        <v>10</v>
      </c>
      <c r="B16" s="3">
        <v>-386.09</v>
      </c>
      <c r="C16" s="3">
        <v>-0.01</v>
      </c>
      <c r="D16" s="7">
        <v>-386.09999999999997</v>
      </c>
    </row>
    <row r="17" spans="1:4" x14ac:dyDescent="0.25">
      <c r="A17" s="2" t="s">
        <v>11</v>
      </c>
      <c r="B17" s="3">
        <v>1145364.6499999992</v>
      </c>
      <c r="C17" s="3">
        <v>500741.24999999983</v>
      </c>
      <c r="D17" s="7">
        <v>1646105.899999999</v>
      </c>
    </row>
    <row r="18" spans="1:4" x14ac:dyDescent="0.25">
      <c r="A18" s="2" t="s">
        <v>12</v>
      </c>
      <c r="B18" s="3">
        <v>27540.850000000006</v>
      </c>
      <c r="C18" s="3">
        <v>254703.7</v>
      </c>
      <c r="D18" s="7">
        <v>282244.55000000005</v>
      </c>
    </row>
    <row r="19" spans="1:4" x14ac:dyDescent="0.25">
      <c r="A19" s="2" t="s">
        <v>14</v>
      </c>
      <c r="B19" s="3"/>
      <c r="C19" s="3">
        <v>25647.73000000001</v>
      </c>
      <c r="D19" s="7">
        <v>25647.73000000001</v>
      </c>
    </row>
    <row r="20" spans="1:4" x14ac:dyDescent="0.25">
      <c r="A20" s="2" t="s">
        <v>15</v>
      </c>
      <c r="B20" s="3">
        <v>-96</v>
      </c>
      <c r="C20" s="3">
        <v>-82228.570000000022</v>
      </c>
      <c r="D20" s="7">
        <v>-82324.570000000022</v>
      </c>
    </row>
    <row r="21" spans="1:4" x14ac:dyDescent="0.25">
      <c r="A21" s="2" t="s">
        <v>16</v>
      </c>
      <c r="B21" s="3"/>
      <c r="C21" s="3">
        <v>-536.28</v>
      </c>
      <c r="D21" s="7">
        <v>-536.28</v>
      </c>
    </row>
    <row r="22" spans="1:4" x14ac:dyDescent="0.25">
      <c r="A22" s="2" t="s">
        <v>17</v>
      </c>
      <c r="B22" s="3">
        <v>0</v>
      </c>
      <c r="C22" s="3">
        <v>-229225.02000000002</v>
      </c>
      <c r="D22" s="7">
        <v>-229225.02000000002</v>
      </c>
    </row>
    <row r="23" spans="1:4" x14ac:dyDescent="0.25">
      <c r="A23" s="2" t="s">
        <v>18</v>
      </c>
      <c r="B23" s="3">
        <v>295814.06000000023</v>
      </c>
      <c r="C23" s="3">
        <v>1921293.9900000007</v>
      </c>
      <c r="D23" s="7">
        <v>2217108.0500000007</v>
      </c>
    </row>
    <row r="24" spans="1:4" x14ac:dyDescent="0.25">
      <c r="A24" s="2" t="s">
        <v>19</v>
      </c>
      <c r="B24" s="3">
        <v>32.120000000000012</v>
      </c>
      <c r="C24" s="3">
        <v>35621.660000000011</v>
      </c>
      <c r="D24" s="7">
        <v>35653.780000000013</v>
      </c>
    </row>
    <row r="25" spans="1:4" x14ac:dyDescent="0.25">
      <c r="A25" s="2" t="s">
        <v>20</v>
      </c>
      <c r="B25" s="3">
        <v>57291.609999999979</v>
      </c>
      <c r="C25" s="3">
        <v>326199.23999999993</v>
      </c>
      <c r="D25" s="7">
        <v>383490.84999999992</v>
      </c>
    </row>
    <row r="26" spans="1:4" x14ac:dyDescent="0.25">
      <c r="A26" s="2" t="s">
        <v>21</v>
      </c>
      <c r="B26" s="3">
        <v>39586.499999999985</v>
      </c>
      <c r="C26" s="3">
        <v>635689.89999999944</v>
      </c>
      <c r="D26" s="7">
        <v>675276.39999999944</v>
      </c>
    </row>
    <row r="27" spans="1:4" x14ac:dyDescent="0.25">
      <c r="A27" s="2" t="s">
        <v>22</v>
      </c>
      <c r="B27" s="3">
        <v>198133.86000000004</v>
      </c>
      <c r="C27" s="3">
        <v>1917110.0700000003</v>
      </c>
      <c r="D27" s="7">
        <v>2115243.9300000002</v>
      </c>
    </row>
    <row r="28" spans="1:4" x14ac:dyDescent="0.25">
      <c r="A28" s="2" t="s">
        <v>23</v>
      </c>
      <c r="B28" s="3">
        <v>8006.09</v>
      </c>
      <c r="C28" s="3">
        <v>24785.31</v>
      </c>
      <c r="D28" s="7">
        <v>32791.4</v>
      </c>
    </row>
    <row r="29" spans="1:4" x14ac:dyDescent="0.25">
      <c r="A29" s="2" t="s">
        <v>24</v>
      </c>
      <c r="B29" s="3">
        <v>24.439999999999998</v>
      </c>
      <c r="C29" s="3">
        <v>96119.750000000058</v>
      </c>
      <c r="D29" s="7">
        <v>96144.190000000061</v>
      </c>
    </row>
    <row r="30" spans="1:4" x14ac:dyDescent="0.25">
      <c r="A30" s="2" t="s">
        <v>25</v>
      </c>
      <c r="B30" s="3">
        <v>21290.250000000007</v>
      </c>
      <c r="C30" s="3">
        <v>76486.420000000013</v>
      </c>
      <c r="D30" s="7">
        <v>97776.670000000013</v>
      </c>
    </row>
    <row r="31" spans="1:4" x14ac:dyDescent="0.25">
      <c r="A31" s="2" t="s">
        <v>26</v>
      </c>
      <c r="B31" s="3"/>
      <c r="C31" s="3">
        <v>26735.099999999995</v>
      </c>
      <c r="D31" s="7">
        <v>26735.099999999995</v>
      </c>
    </row>
    <row r="32" spans="1:4" x14ac:dyDescent="0.25">
      <c r="A32" s="2" t="s">
        <v>95</v>
      </c>
      <c r="B32" s="3">
        <v>-223.6</v>
      </c>
      <c r="C32" s="3"/>
      <c r="D32" s="7">
        <v>-223.6</v>
      </c>
    </row>
    <row r="33" spans="1:4" x14ac:dyDescent="0.25">
      <c r="A33" s="2" t="s">
        <v>27</v>
      </c>
      <c r="B33" s="3">
        <v>0</v>
      </c>
      <c r="C33" s="3">
        <v>0</v>
      </c>
      <c r="D33" s="7">
        <v>0</v>
      </c>
    </row>
    <row r="34" spans="1:4" x14ac:dyDescent="0.25">
      <c r="A34" s="2" t="s">
        <v>28</v>
      </c>
      <c r="B34" s="3"/>
      <c r="C34" s="3">
        <v>203186.60999999993</v>
      </c>
      <c r="D34" s="7">
        <v>203186.60999999993</v>
      </c>
    </row>
    <row r="35" spans="1:4" x14ac:dyDescent="0.25">
      <c r="A35" s="2" t="s">
        <v>96</v>
      </c>
      <c r="B35" s="3"/>
      <c r="C35" s="3">
        <v>3581.3499999999995</v>
      </c>
      <c r="D35" s="7">
        <v>3581.3499999999995</v>
      </c>
    </row>
    <row r="36" spans="1:4" x14ac:dyDescent="0.25">
      <c r="A36" s="2" t="s">
        <v>29</v>
      </c>
      <c r="B36" s="3">
        <v>15.669999999999998</v>
      </c>
      <c r="C36" s="3">
        <v>27132.779999999992</v>
      </c>
      <c r="D36" s="7">
        <v>27148.44999999999</v>
      </c>
    </row>
    <row r="37" spans="1:4" x14ac:dyDescent="0.25">
      <c r="A37" s="2" t="s">
        <v>30</v>
      </c>
      <c r="B37" s="3">
        <v>180.08999999999997</v>
      </c>
      <c r="C37" s="3">
        <v>302673.12999999995</v>
      </c>
      <c r="D37" s="7">
        <v>302853.21999999997</v>
      </c>
    </row>
    <row r="38" spans="1:4" x14ac:dyDescent="0.25">
      <c r="A38" s="2" t="s">
        <v>31</v>
      </c>
      <c r="B38" s="3">
        <v>25.560000000000002</v>
      </c>
      <c r="C38" s="3">
        <v>189701.49</v>
      </c>
      <c r="D38" s="7">
        <v>189727.05</v>
      </c>
    </row>
    <row r="39" spans="1:4" x14ac:dyDescent="0.25">
      <c r="A39" s="2" t="s">
        <v>32</v>
      </c>
      <c r="B39" s="3"/>
      <c r="C39" s="3">
        <v>1633.0499999999997</v>
      </c>
      <c r="D39" s="7">
        <v>1633.0499999999997</v>
      </c>
    </row>
    <row r="40" spans="1:4" x14ac:dyDescent="0.25">
      <c r="A40" s="2" t="s">
        <v>33</v>
      </c>
      <c r="B40" s="3">
        <v>5.66</v>
      </c>
      <c r="C40" s="3">
        <v>27745.920000000002</v>
      </c>
      <c r="D40" s="7">
        <v>27751.58</v>
      </c>
    </row>
    <row r="41" spans="1:4" x14ac:dyDescent="0.25">
      <c r="A41" s="2" t="s">
        <v>97</v>
      </c>
      <c r="B41" s="3">
        <v>1.7</v>
      </c>
      <c r="C41" s="3">
        <v>1011.8</v>
      </c>
      <c r="D41" s="7">
        <v>1013.5</v>
      </c>
    </row>
    <row r="42" spans="1:4" x14ac:dyDescent="0.25">
      <c r="A42" s="2" t="s">
        <v>34</v>
      </c>
      <c r="B42" s="3"/>
      <c r="C42" s="3">
        <v>117.76999999999998</v>
      </c>
      <c r="D42" s="7">
        <v>117.76999999999998</v>
      </c>
    </row>
    <row r="43" spans="1:4" x14ac:dyDescent="0.25">
      <c r="A43" s="2" t="s">
        <v>35</v>
      </c>
      <c r="B43" s="3">
        <v>7.65</v>
      </c>
      <c r="C43" s="3">
        <v>2848656.04</v>
      </c>
      <c r="D43" s="7">
        <v>2848663.69</v>
      </c>
    </row>
    <row r="44" spans="1:4" x14ac:dyDescent="0.25">
      <c r="A44" s="2" t="s">
        <v>36</v>
      </c>
      <c r="B44" s="3"/>
      <c r="C44" s="3">
        <v>4185.4199999999983</v>
      </c>
      <c r="D44" s="7">
        <v>4185.4199999999983</v>
      </c>
    </row>
    <row r="45" spans="1:4" x14ac:dyDescent="0.25">
      <c r="A45" s="2" t="s">
        <v>37</v>
      </c>
      <c r="B45" s="3">
        <v>9721.1100000000115</v>
      </c>
      <c r="C45" s="3">
        <v>3451745.2000000048</v>
      </c>
      <c r="D45" s="7">
        <v>3461466.3100000047</v>
      </c>
    </row>
    <row r="46" spans="1:4" x14ac:dyDescent="0.25">
      <c r="A46" s="2" t="s">
        <v>38</v>
      </c>
      <c r="B46" s="3"/>
      <c r="C46" s="3">
        <v>74398.500000000029</v>
      </c>
      <c r="D46" s="7">
        <v>74398.500000000029</v>
      </c>
    </row>
    <row r="47" spans="1:4" x14ac:dyDescent="0.25">
      <c r="A47" s="2" t="s">
        <v>39</v>
      </c>
      <c r="B47" s="3"/>
      <c r="C47" s="3">
        <v>9299.17</v>
      </c>
      <c r="D47" s="7">
        <v>9299.17</v>
      </c>
    </row>
    <row r="48" spans="1:4" x14ac:dyDescent="0.25">
      <c r="A48" s="2" t="s">
        <v>40</v>
      </c>
      <c r="B48" s="3"/>
      <c r="C48" s="3">
        <v>19037617.359999999</v>
      </c>
      <c r="D48" s="7">
        <v>19037617.359999999</v>
      </c>
    </row>
    <row r="49" spans="1:4" x14ac:dyDescent="0.25">
      <c r="A49" s="2" t="s">
        <v>41</v>
      </c>
      <c r="B49" s="3">
        <v>2468.33</v>
      </c>
      <c r="C49" s="3">
        <v>99668.629999999961</v>
      </c>
      <c r="D49" s="7">
        <v>102136.95999999996</v>
      </c>
    </row>
    <row r="50" spans="1:4" x14ac:dyDescent="0.25">
      <c r="A50" s="2" t="s">
        <v>42</v>
      </c>
      <c r="B50" s="3">
        <v>2.46</v>
      </c>
      <c r="C50" s="3">
        <v>109939.12999999999</v>
      </c>
      <c r="D50" s="7">
        <v>109941.59</v>
      </c>
    </row>
    <row r="51" spans="1:4" x14ac:dyDescent="0.25">
      <c r="A51" s="2" t="s">
        <v>43</v>
      </c>
      <c r="B51" s="3"/>
      <c r="C51" s="3">
        <v>114981.90000000001</v>
      </c>
      <c r="D51" s="7">
        <v>114981.90000000001</v>
      </c>
    </row>
    <row r="52" spans="1:4" x14ac:dyDescent="0.25">
      <c r="A52" s="2" t="s">
        <v>44</v>
      </c>
      <c r="B52" s="3"/>
      <c r="C52" s="3">
        <v>110430.16000000006</v>
      </c>
      <c r="D52" s="7">
        <v>110430.16000000006</v>
      </c>
    </row>
    <row r="53" spans="1:4" x14ac:dyDescent="0.25">
      <c r="A53" s="2" t="s">
        <v>45</v>
      </c>
      <c r="B53" s="3"/>
      <c r="C53" s="3">
        <v>1922718.9400000002</v>
      </c>
      <c r="D53" s="7">
        <v>1922718.9400000002</v>
      </c>
    </row>
    <row r="54" spans="1:4" x14ac:dyDescent="0.25">
      <c r="A54" s="2" t="s">
        <v>46</v>
      </c>
      <c r="B54" s="3"/>
      <c r="C54" s="3">
        <v>27935.409999999996</v>
      </c>
      <c r="D54" s="7">
        <v>27935.409999999996</v>
      </c>
    </row>
    <row r="55" spans="1:4" x14ac:dyDescent="0.25">
      <c r="A55" s="2" t="s">
        <v>47</v>
      </c>
      <c r="B55" s="3"/>
      <c r="C55" s="3">
        <v>373632.31</v>
      </c>
      <c r="D55" s="7">
        <v>373632.31</v>
      </c>
    </row>
    <row r="56" spans="1:4" x14ac:dyDescent="0.25">
      <c r="A56" s="2" t="s">
        <v>48</v>
      </c>
      <c r="B56" s="3"/>
      <c r="C56" s="3">
        <v>70239.599999999991</v>
      </c>
      <c r="D56" s="7">
        <v>70239.599999999991</v>
      </c>
    </row>
    <row r="57" spans="1:4" x14ac:dyDescent="0.25">
      <c r="A57" s="2" t="s">
        <v>49</v>
      </c>
      <c r="B57" s="3"/>
      <c r="C57" s="3">
        <v>38151.999999999993</v>
      </c>
      <c r="D57" s="7">
        <v>38151.999999999993</v>
      </c>
    </row>
    <row r="58" spans="1:4" x14ac:dyDescent="0.25">
      <c r="A58" s="2" t="s">
        <v>50</v>
      </c>
      <c r="B58" s="3"/>
      <c r="C58" s="3">
        <v>-6955</v>
      </c>
      <c r="D58" s="7">
        <v>-6955</v>
      </c>
    </row>
    <row r="59" spans="1:4" x14ac:dyDescent="0.25">
      <c r="A59" s="2" t="s">
        <v>51</v>
      </c>
      <c r="B59" s="3"/>
      <c r="C59" s="3">
        <v>93.42</v>
      </c>
      <c r="D59" s="7">
        <v>93.42</v>
      </c>
    </row>
    <row r="60" spans="1:4" x14ac:dyDescent="0.25">
      <c r="A60" s="2" t="s">
        <v>52</v>
      </c>
      <c r="B60" s="3"/>
      <c r="C60" s="3">
        <v>3165.32</v>
      </c>
      <c r="D60" s="7">
        <v>3165.32</v>
      </c>
    </row>
    <row r="61" spans="1:4" x14ac:dyDescent="0.25">
      <c r="A61" s="2" t="s">
        <v>53</v>
      </c>
      <c r="B61" s="3">
        <v>118648.67000000003</v>
      </c>
      <c r="C61" s="3">
        <v>383639.94000000053</v>
      </c>
      <c r="D61" s="7">
        <v>502288.61000000057</v>
      </c>
    </row>
    <row r="62" spans="1:4" x14ac:dyDescent="0.25">
      <c r="A62" s="2" t="s">
        <v>98</v>
      </c>
      <c r="B62" s="3"/>
      <c r="C62" s="3">
        <v>58821.989999999954</v>
      </c>
      <c r="D62" s="7">
        <v>58821.989999999954</v>
      </c>
    </row>
    <row r="63" spans="1:4" x14ac:dyDescent="0.25">
      <c r="A63" s="2" t="s">
        <v>54</v>
      </c>
      <c r="B63" s="3"/>
      <c r="C63" s="3">
        <v>2621.3599999999997</v>
      </c>
      <c r="D63" s="7">
        <v>2621.3599999999997</v>
      </c>
    </row>
    <row r="64" spans="1:4" x14ac:dyDescent="0.25">
      <c r="A64" s="2" t="s">
        <v>55</v>
      </c>
      <c r="B64" s="3"/>
      <c r="C64" s="3">
        <v>237835.27</v>
      </c>
      <c r="D64" s="7">
        <v>237835.27</v>
      </c>
    </row>
    <row r="65" spans="1:4" x14ac:dyDescent="0.25">
      <c r="A65" s="2" t="s">
        <v>56</v>
      </c>
      <c r="B65" s="3">
        <v>647.24</v>
      </c>
      <c r="C65" s="3">
        <v>245593.20999999985</v>
      </c>
      <c r="D65" s="7">
        <v>246240.44999999984</v>
      </c>
    </row>
    <row r="66" spans="1:4" x14ac:dyDescent="0.25">
      <c r="A66" s="2" t="s">
        <v>57</v>
      </c>
      <c r="B66" s="3"/>
      <c r="C66" s="3">
        <v>45308.11</v>
      </c>
      <c r="D66" s="7">
        <v>45308.11</v>
      </c>
    </row>
    <row r="67" spans="1:4" x14ac:dyDescent="0.25">
      <c r="A67" s="2" t="s">
        <v>58</v>
      </c>
      <c r="B67" s="3"/>
      <c r="C67" s="3">
        <v>16781.850000000006</v>
      </c>
      <c r="D67" s="7">
        <v>16781.850000000006</v>
      </c>
    </row>
    <row r="68" spans="1:4" x14ac:dyDescent="0.25">
      <c r="A68" s="2" t="s">
        <v>59</v>
      </c>
      <c r="B68" s="3"/>
      <c r="C68" s="3">
        <v>-886.86999999999989</v>
      </c>
      <c r="D68" s="7">
        <v>-886.86999999999989</v>
      </c>
    </row>
    <row r="69" spans="1:4" x14ac:dyDescent="0.25">
      <c r="A69" s="2" t="s">
        <v>60</v>
      </c>
      <c r="B69" s="3"/>
      <c r="C69" s="3">
        <v>28967.620000000014</v>
      </c>
      <c r="D69" s="7">
        <v>28967.620000000014</v>
      </c>
    </row>
    <row r="70" spans="1:4" x14ac:dyDescent="0.25">
      <c r="A70" s="2" t="s">
        <v>62</v>
      </c>
      <c r="B70" s="3">
        <v>66.13</v>
      </c>
      <c r="C70" s="3"/>
      <c r="D70" s="7">
        <v>66.13</v>
      </c>
    </row>
    <row r="71" spans="1:4" x14ac:dyDescent="0.25">
      <c r="A71" s="2" t="s">
        <v>63</v>
      </c>
      <c r="B71" s="3">
        <v>2678843.5099999942</v>
      </c>
      <c r="C71" s="3">
        <v>1743964.3800000108</v>
      </c>
      <c r="D71" s="7">
        <v>4422807.8900000053</v>
      </c>
    </row>
    <row r="72" spans="1:4" x14ac:dyDescent="0.25">
      <c r="A72" s="2" t="s">
        <v>64</v>
      </c>
      <c r="B72" s="3"/>
      <c r="C72" s="3">
        <v>-1833.99</v>
      </c>
      <c r="D72" s="7">
        <v>-1833.99</v>
      </c>
    </row>
    <row r="73" spans="1:4" x14ac:dyDescent="0.25">
      <c r="A73" s="2" t="s">
        <v>65</v>
      </c>
      <c r="B73" s="3">
        <v>1.9300000000000008</v>
      </c>
      <c r="C73" s="3"/>
      <c r="D73" s="7">
        <v>1.9300000000000008</v>
      </c>
    </row>
    <row r="74" spans="1:4" x14ac:dyDescent="0.25">
      <c r="A74" s="2" t="s">
        <v>67</v>
      </c>
      <c r="B74" s="3">
        <v>33492.720000000045</v>
      </c>
      <c r="C74" s="3">
        <v>67469.850000000006</v>
      </c>
      <c r="D74" s="7">
        <v>100962.57000000005</v>
      </c>
    </row>
    <row r="75" spans="1:4" x14ac:dyDescent="0.25">
      <c r="A75" s="2" t="s">
        <v>68</v>
      </c>
      <c r="B75" s="3">
        <v>714.1199999999991</v>
      </c>
      <c r="C75" s="3">
        <v>216673.89999999964</v>
      </c>
      <c r="D75" s="7">
        <v>217388.01999999964</v>
      </c>
    </row>
    <row r="76" spans="1:4" x14ac:dyDescent="0.25">
      <c r="A76" s="2" t="s">
        <v>69</v>
      </c>
      <c r="B76" s="3">
        <v>83.37</v>
      </c>
      <c r="C76" s="3">
        <v>3296.53</v>
      </c>
      <c r="D76" s="7">
        <v>3379.9</v>
      </c>
    </row>
    <row r="77" spans="1:4" x14ac:dyDescent="0.25">
      <c r="A77" s="2" t="s">
        <v>70</v>
      </c>
      <c r="B77" s="3">
        <v>5039456.119999961</v>
      </c>
      <c r="C77" s="3">
        <v>2902679.5199999963</v>
      </c>
      <c r="D77" s="7">
        <v>7942135.6399999578</v>
      </c>
    </row>
    <row r="78" spans="1:4" x14ac:dyDescent="0.25">
      <c r="A78" s="2" t="s">
        <v>71</v>
      </c>
      <c r="B78" s="3">
        <v>3738518.4199999557</v>
      </c>
      <c r="C78" s="3">
        <v>335197.48999999935</v>
      </c>
      <c r="D78" s="7">
        <v>4073715.909999955</v>
      </c>
    </row>
    <row r="79" spans="1:4" x14ac:dyDescent="0.25">
      <c r="A79" s="2" t="s">
        <v>72</v>
      </c>
      <c r="B79" s="3">
        <v>-2.84</v>
      </c>
      <c r="C79" s="3"/>
      <c r="D79" s="7">
        <v>-2.84</v>
      </c>
    </row>
    <row r="80" spans="1:4" x14ac:dyDescent="0.25">
      <c r="A80" s="2" t="s">
        <v>73</v>
      </c>
      <c r="B80" s="3">
        <v>753453.74000000162</v>
      </c>
      <c r="C80" s="3">
        <v>1456728.3999999948</v>
      </c>
      <c r="D80" s="7">
        <v>2210182.1399999964</v>
      </c>
    </row>
    <row r="81" spans="1:4" x14ac:dyDescent="0.25">
      <c r="A81" s="2" t="s">
        <v>74</v>
      </c>
      <c r="B81" s="3">
        <v>165936.25</v>
      </c>
      <c r="C81" s="3"/>
      <c r="D81" s="7">
        <v>165936.25</v>
      </c>
    </row>
    <row r="82" spans="1:4" x14ac:dyDescent="0.25">
      <c r="A82" s="2" t="s">
        <v>75</v>
      </c>
      <c r="B82" s="3">
        <v>18367.240000000005</v>
      </c>
      <c r="C82" s="3">
        <v>26424.839999999989</v>
      </c>
      <c r="D82" s="7">
        <v>44792.079999999994</v>
      </c>
    </row>
    <row r="83" spans="1:4" x14ac:dyDescent="0.25">
      <c r="A83" s="2" t="s">
        <v>76</v>
      </c>
      <c r="B83" s="3">
        <v>866757.10000000347</v>
      </c>
      <c r="C83" s="3">
        <v>2096584.450000002</v>
      </c>
      <c r="D83" s="7">
        <v>2963341.5500000054</v>
      </c>
    </row>
    <row r="84" spans="1:4" x14ac:dyDescent="0.25">
      <c r="A84" s="2" t="s">
        <v>77</v>
      </c>
      <c r="B84" s="3">
        <v>-142.80000000000001</v>
      </c>
      <c r="C84" s="3">
        <v>686709.77999999991</v>
      </c>
      <c r="D84" s="7">
        <v>686566.97999999986</v>
      </c>
    </row>
    <row r="85" spans="1:4" x14ac:dyDescent="0.25">
      <c r="A85" s="2" t="s">
        <v>78</v>
      </c>
      <c r="B85" s="3">
        <v>180643.66000000059</v>
      </c>
      <c r="C85" s="3">
        <v>247513.15999999997</v>
      </c>
      <c r="D85" s="7">
        <v>428156.82000000053</v>
      </c>
    </row>
    <row r="86" spans="1:4" x14ac:dyDescent="0.25">
      <c r="A86" s="2" t="s">
        <v>79</v>
      </c>
      <c r="B86" s="3">
        <v>110216.32000000001</v>
      </c>
      <c r="C86" s="3">
        <v>818122.06</v>
      </c>
      <c r="D86" s="7">
        <v>928338.38000000012</v>
      </c>
    </row>
    <row r="87" spans="1:4" x14ac:dyDescent="0.25">
      <c r="A87" s="2" t="s">
        <v>80</v>
      </c>
      <c r="B87" s="3">
        <v>31107.459999999985</v>
      </c>
      <c r="C87" s="3">
        <v>98.58</v>
      </c>
      <c r="D87" s="7">
        <v>31206.039999999986</v>
      </c>
    </row>
    <row r="88" spans="1:4" x14ac:dyDescent="0.25">
      <c r="A88" s="9" t="s">
        <v>3</v>
      </c>
      <c r="B88" s="10">
        <f>SUM(B9:B87)</f>
        <v>15996126.359999917</v>
      </c>
      <c r="C88" s="10">
        <f>SUM(C9:C87)</f>
        <v>46711998.640000015</v>
      </c>
      <c r="D88" s="10">
        <f>+C88+B88</f>
        <v>62708124.999999933</v>
      </c>
    </row>
  </sheetData>
  <pageMargins left="0.7" right="0.7" top="0.75" bottom="0.75" header="0.3" footer="0.3"/>
  <pageSetup orientation="portrait" horizontalDpi="1200" verticalDpi="1200" r:id="rId1"/>
  <headerFooter>
    <oddHeader>&amp;R&amp;"Times New Roman,Bold"&amp;10KyPSC Case  No. 2022-00372
AG-DR-01-123(a)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E4341-887E-4FB5-B538-13EF14DB28D8}">
  <dimension ref="A1:D107"/>
  <sheetViews>
    <sheetView view="pageLayout" zoomScaleNormal="100" workbookViewId="0">
      <selection activeCell="G29" sqref="G29"/>
    </sheetView>
  </sheetViews>
  <sheetFormatPr defaultRowHeight="15" x14ac:dyDescent="0.25"/>
  <cols>
    <col min="1" max="1" width="14.28515625" bestFit="1" customWidth="1"/>
    <col min="2" max="4" width="15.28515625" bestFit="1" customWidth="1"/>
  </cols>
  <sheetData>
    <row r="1" spans="1:4" ht="15.75" x14ac:dyDescent="0.25">
      <c r="A1" s="11" t="s">
        <v>132</v>
      </c>
    </row>
    <row r="2" spans="1:4" ht="15.75" x14ac:dyDescent="0.25">
      <c r="A2" s="11" t="s">
        <v>133</v>
      </c>
    </row>
    <row r="3" spans="1:4" ht="15.75" x14ac:dyDescent="0.25">
      <c r="A3" s="11" t="s">
        <v>134</v>
      </c>
    </row>
    <row r="4" spans="1:4" ht="15.75" x14ac:dyDescent="0.25">
      <c r="A4" s="11" t="s">
        <v>135</v>
      </c>
    </row>
    <row r="7" spans="1:4" x14ac:dyDescent="0.25">
      <c r="A7" s="8" t="s">
        <v>129</v>
      </c>
      <c r="B7" s="8" t="s">
        <v>130</v>
      </c>
      <c r="C7" s="8"/>
      <c r="D7" s="8"/>
    </row>
    <row r="8" spans="1:4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4" x14ac:dyDescent="0.25">
      <c r="A9" s="2" t="s">
        <v>102</v>
      </c>
      <c r="B9" s="3"/>
      <c r="C9" s="3">
        <v>46.42</v>
      </c>
      <c r="D9" s="7">
        <v>46.42</v>
      </c>
    </row>
    <row r="10" spans="1:4" x14ac:dyDescent="0.25">
      <c r="A10" s="2" t="s">
        <v>4</v>
      </c>
      <c r="B10" s="3"/>
      <c r="C10" s="3">
        <v>490617.96000000014</v>
      </c>
      <c r="D10" s="7">
        <v>490617.96000000014</v>
      </c>
    </row>
    <row r="11" spans="1:4" x14ac:dyDescent="0.25">
      <c r="A11" s="2" t="s">
        <v>5</v>
      </c>
      <c r="B11" s="3">
        <v>323831.33999999985</v>
      </c>
      <c r="C11" s="3">
        <v>827180.17999999784</v>
      </c>
      <c r="D11" s="7">
        <v>1151011.5199999977</v>
      </c>
    </row>
    <row r="12" spans="1:4" x14ac:dyDescent="0.25">
      <c r="A12" s="2" t="s">
        <v>6</v>
      </c>
      <c r="B12" s="3"/>
      <c r="C12" s="3">
        <v>-934099.87999999977</v>
      </c>
      <c r="D12" s="7">
        <v>-934099.87999999977</v>
      </c>
    </row>
    <row r="13" spans="1:4" x14ac:dyDescent="0.25">
      <c r="A13" s="2" t="s">
        <v>7</v>
      </c>
      <c r="B13" s="3"/>
      <c r="C13" s="3">
        <v>1946.66</v>
      </c>
      <c r="D13" s="7">
        <v>1946.66</v>
      </c>
    </row>
    <row r="14" spans="1:4" x14ac:dyDescent="0.25">
      <c r="A14" s="2" t="s">
        <v>8</v>
      </c>
      <c r="B14" s="3">
        <v>2000.14</v>
      </c>
      <c r="C14" s="3">
        <v>1548.1600000000042</v>
      </c>
      <c r="D14" s="7">
        <v>3548.3000000000043</v>
      </c>
    </row>
    <row r="15" spans="1:4" x14ac:dyDescent="0.25">
      <c r="A15" s="2" t="s">
        <v>9</v>
      </c>
      <c r="B15" s="3">
        <v>-2614.17</v>
      </c>
      <c r="C15" s="3"/>
      <c r="D15" s="7">
        <v>-2614.17</v>
      </c>
    </row>
    <row r="16" spans="1:4" x14ac:dyDescent="0.25">
      <c r="A16" s="2" t="s">
        <v>10</v>
      </c>
      <c r="B16" s="3">
        <v>0</v>
      </c>
      <c r="C16" s="3">
        <v>0.02</v>
      </c>
      <c r="D16" s="7">
        <v>0.02</v>
      </c>
    </row>
    <row r="17" spans="1:4" x14ac:dyDescent="0.25">
      <c r="A17" s="2" t="s">
        <v>11</v>
      </c>
      <c r="B17" s="3">
        <v>313770.82</v>
      </c>
      <c r="C17" s="3">
        <v>713166.27000000095</v>
      </c>
      <c r="D17" s="7">
        <v>1026937.090000001</v>
      </c>
    </row>
    <row r="18" spans="1:4" x14ac:dyDescent="0.25">
      <c r="A18" s="2" t="s">
        <v>12</v>
      </c>
      <c r="B18" s="3">
        <v>346096.7</v>
      </c>
      <c r="C18" s="3">
        <v>152237.15</v>
      </c>
      <c r="D18" s="7">
        <v>498333.85</v>
      </c>
    </row>
    <row r="19" spans="1:4" x14ac:dyDescent="0.25">
      <c r="A19" s="2" t="s">
        <v>13</v>
      </c>
      <c r="B19" s="3">
        <v>0</v>
      </c>
      <c r="C19" s="3"/>
      <c r="D19" s="7">
        <v>0</v>
      </c>
    </row>
    <row r="20" spans="1:4" x14ac:dyDescent="0.25">
      <c r="A20" s="2" t="s">
        <v>14</v>
      </c>
      <c r="B20" s="3"/>
      <c r="C20" s="3">
        <v>66467.180000000008</v>
      </c>
      <c r="D20" s="7">
        <v>66467.180000000008</v>
      </c>
    </row>
    <row r="21" spans="1:4" x14ac:dyDescent="0.25">
      <c r="A21" s="2" t="s">
        <v>15</v>
      </c>
      <c r="B21" s="3"/>
      <c r="C21" s="3">
        <v>-82516.73</v>
      </c>
      <c r="D21" s="7">
        <v>-82516.73</v>
      </c>
    </row>
    <row r="22" spans="1:4" x14ac:dyDescent="0.25">
      <c r="A22" s="2" t="s">
        <v>17</v>
      </c>
      <c r="B22" s="3"/>
      <c r="C22" s="3">
        <v>-218485.41999999998</v>
      </c>
      <c r="D22" s="7">
        <v>-218485.41999999998</v>
      </c>
    </row>
    <row r="23" spans="1:4" x14ac:dyDescent="0.25">
      <c r="A23" s="2" t="s">
        <v>18</v>
      </c>
      <c r="B23" s="3">
        <v>329362.07999999984</v>
      </c>
      <c r="C23" s="3">
        <v>1611801.2099999986</v>
      </c>
      <c r="D23" s="7">
        <v>1941163.2899999984</v>
      </c>
    </row>
    <row r="24" spans="1:4" x14ac:dyDescent="0.25">
      <c r="A24" s="2" t="s">
        <v>19</v>
      </c>
      <c r="B24" s="3">
        <v>8.4599999999999991</v>
      </c>
      <c r="C24" s="3">
        <v>25604.22</v>
      </c>
      <c r="D24" s="7">
        <v>25612.68</v>
      </c>
    </row>
    <row r="25" spans="1:4" x14ac:dyDescent="0.25">
      <c r="A25" s="2" t="s">
        <v>20</v>
      </c>
      <c r="B25" s="3">
        <v>57447.749999999985</v>
      </c>
      <c r="C25" s="3">
        <v>187538.26</v>
      </c>
      <c r="D25" s="7">
        <v>244986.01</v>
      </c>
    </row>
    <row r="26" spans="1:4" x14ac:dyDescent="0.25">
      <c r="A26" s="2" t="s">
        <v>21</v>
      </c>
      <c r="B26" s="3">
        <v>40769.140000000007</v>
      </c>
      <c r="C26" s="3">
        <v>597642.06999999797</v>
      </c>
      <c r="D26" s="7">
        <v>638411.20999999798</v>
      </c>
    </row>
    <row r="27" spans="1:4" x14ac:dyDescent="0.25">
      <c r="A27" s="2" t="s">
        <v>22</v>
      </c>
      <c r="B27" s="3">
        <v>198298.49</v>
      </c>
      <c r="C27" s="3">
        <v>1341390.5899999989</v>
      </c>
      <c r="D27" s="7">
        <v>1539689.0799999989</v>
      </c>
    </row>
    <row r="28" spans="1:4" x14ac:dyDescent="0.25">
      <c r="A28" s="2" t="s">
        <v>23</v>
      </c>
      <c r="B28" s="3">
        <v>2378.9300000000003</v>
      </c>
      <c r="C28" s="3">
        <v>10181.790000000005</v>
      </c>
      <c r="D28" s="7">
        <v>12560.720000000005</v>
      </c>
    </row>
    <row r="29" spans="1:4" x14ac:dyDescent="0.25">
      <c r="A29" s="2" t="s">
        <v>24</v>
      </c>
      <c r="B29" s="3">
        <v>5.21</v>
      </c>
      <c r="C29" s="3">
        <v>303458.08999999997</v>
      </c>
      <c r="D29" s="7">
        <v>303463.3</v>
      </c>
    </row>
    <row r="30" spans="1:4" x14ac:dyDescent="0.25">
      <c r="A30" s="2" t="s">
        <v>25</v>
      </c>
      <c r="B30" s="3">
        <v>20793.390000000003</v>
      </c>
      <c r="C30" s="3">
        <v>65815.62999999999</v>
      </c>
      <c r="D30" s="7">
        <v>86609.01999999999</v>
      </c>
    </row>
    <row r="31" spans="1:4" x14ac:dyDescent="0.25">
      <c r="A31" s="2" t="s">
        <v>26</v>
      </c>
      <c r="B31" s="3"/>
      <c r="C31" s="3">
        <v>7329.1900000000005</v>
      </c>
      <c r="D31" s="7">
        <v>7329.1900000000005</v>
      </c>
    </row>
    <row r="32" spans="1:4" x14ac:dyDescent="0.25">
      <c r="A32" s="2" t="s">
        <v>28</v>
      </c>
      <c r="B32" s="3">
        <v>1.1600000000000001</v>
      </c>
      <c r="C32" s="3">
        <v>151491.81000000006</v>
      </c>
      <c r="D32" s="7">
        <v>151492.97000000006</v>
      </c>
    </row>
    <row r="33" spans="1:4" x14ac:dyDescent="0.25">
      <c r="A33" s="2" t="s">
        <v>96</v>
      </c>
      <c r="B33" s="3"/>
      <c r="C33" s="3">
        <v>3054.2300000000009</v>
      </c>
      <c r="D33" s="7">
        <v>3054.2300000000009</v>
      </c>
    </row>
    <row r="34" spans="1:4" x14ac:dyDescent="0.25">
      <c r="A34" s="2" t="s">
        <v>29</v>
      </c>
      <c r="B34" s="3">
        <v>76.939999999999984</v>
      </c>
      <c r="C34" s="3">
        <v>23701.860000000011</v>
      </c>
      <c r="D34" s="7">
        <v>23778.80000000001</v>
      </c>
    </row>
    <row r="35" spans="1:4" x14ac:dyDescent="0.25">
      <c r="A35" s="2" t="s">
        <v>30</v>
      </c>
      <c r="B35" s="3">
        <v>210.23000000000002</v>
      </c>
      <c r="C35" s="3">
        <v>258155.31000000008</v>
      </c>
      <c r="D35" s="7">
        <v>258365.5400000001</v>
      </c>
    </row>
    <row r="36" spans="1:4" x14ac:dyDescent="0.25">
      <c r="A36" s="2" t="s">
        <v>31</v>
      </c>
      <c r="B36" s="3"/>
      <c r="C36" s="3">
        <v>142367.76999999981</v>
      </c>
      <c r="D36" s="7">
        <v>142367.76999999981</v>
      </c>
    </row>
    <row r="37" spans="1:4" x14ac:dyDescent="0.25">
      <c r="A37" s="2" t="s">
        <v>32</v>
      </c>
      <c r="B37" s="3"/>
      <c r="C37" s="3">
        <v>14095.38</v>
      </c>
      <c r="D37" s="7">
        <v>14095.38</v>
      </c>
    </row>
    <row r="38" spans="1:4" x14ac:dyDescent="0.25">
      <c r="A38" s="2" t="s">
        <v>33</v>
      </c>
      <c r="B38" s="3"/>
      <c r="C38" s="3">
        <v>23945.640000000007</v>
      </c>
      <c r="D38" s="7">
        <v>23945.640000000007</v>
      </c>
    </row>
    <row r="39" spans="1:4" x14ac:dyDescent="0.25">
      <c r="A39" s="2" t="s">
        <v>97</v>
      </c>
      <c r="B39" s="3"/>
      <c r="C39" s="3">
        <v>3087</v>
      </c>
      <c r="D39" s="7">
        <v>3087</v>
      </c>
    </row>
    <row r="40" spans="1:4" x14ac:dyDescent="0.25">
      <c r="A40" s="2" t="s">
        <v>103</v>
      </c>
      <c r="B40" s="3"/>
      <c r="C40" s="3">
        <v>-636</v>
      </c>
      <c r="D40" s="7">
        <v>-636</v>
      </c>
    </row>
    <row r="41" spans="1:4" x14ac:dyDescent="0.25">
      <c r="A41" s="2" t="s">
        <v>34</v>
      </c>
      <c r="B41" s="3"/>
      <c r="C41" s="3">
        <v>37.299999999999997</v>
      </c>
      <c r="D41" s="7">
        <v>37.299999999999997</v>
      </c>
    </row>
    <row r="42" spans="1:4" x14ac:dyDescent="0.25">
      <c r="A42" s="2" t="s">
        <v>35</v>
      </c>
      <c r="B42" s="3">
        <v>15.86</v>
      </c>
      <c r="C42" s="3">
        <v>1895181.2800000024</v>
      </c>
      <c r="D42" s="7">
        <v>1895197.1400000025</v>
      </c>
    </row>
    <row r="43" spans="1:4" x14ac:dyDescent="0.25">
      <c r="A43" s="2" t="s">
        <v>36</v>
      </c>
      <c r="B43" s="3"/>
      <c r="C43" s="3">
        <v>3289.6099999999992</v>
      </c>
      <c r="D43" s="7">
        <v>3289.6099999999992</v>
      </c>
    </row>
    <row r="44" spans="1:4" x14ac:dyDescent="0.25">
      <c r="A44" s="2" t="s">
        <v>37</v>
      </c>
      <c r="B44" s="3">
        <v>10796.33</v>
      </c>
      <c r="C44" s="3">
        <v>3129541.98</v>
      </c>
      <c r="D44" s="7">
        <v>3140338.31</v>
      </c>
    </row>
    <row r="45" spans="1:4" x14ac:dyDescent="0.25">
      <c r="A45" s="2" t="s">
        <v>38</v>
      </c>
      <c r="B45" s="3"/>
      <c r="C45" s="3">
        <v>63347.069999999971</v>
      </c>
      <c r="D45" s="7">
        <v>63347.069999999971</v>
      </c>
    </row>
    <row r="46" spans="1:4" x14ac:dyDescent="0.25">
      <c r="A46" s="2" t="s">
        <v>39</v>
      </c>
      <c r="B46" s="3"/>
      <c r="C46" s="3">
        <v>108179.18000000002</v>
      </c>
      <c r="D46" s="7">
        <v>108179.18000000002</v>
      </c>
    </row>
    <row r="47" spans="1:4" x14ac:dyDescent="0.25">
      <c r="A47" s="2" t="s">
        <v>40</v>
      </c>
      <c r="B47" s="3"/>
      <c r="C47" s="3">
        <v>20569945.530000005</v>
      </c>
      <c r="D47" s="7">
        <v>20569945.530000005</v>
      </c>
    </row>
    <row r="48" spans="1:4" x14ac:dyDescent="0.25">
      <c r="A48" s="2" t="s">
        <v>41</v>
      </c>
      <c r="B48" s="3">
        <v>2425.4299999999998</v>
      </c>
      <c r="C48" s="3">
        <v>64081.909999999967</v>
      </c>
      <c r="D48" s="7">
        <v>66507.339999999967</v>
      </c>
    </row>
    <row r="49" spans="1:4" x14ac:dyDescent="0.25">
      <c r="A49" s="2" t="s">
        <v>42</v>
      </c>
      <c r="B49" s="3"/>
      <c r="C49" s="3">
        <v>58865.46</v>
      </c>
      <c r="D49" s="7">
        <v>58865.46</v>
      </c>
    </row>
    <row r="50" spans="1:4" x14ac:dyDescent="0.25">
      <c r="A50" s="2" t="s">
        <v>43</v>
      </c>
      <c r="B50" s="3"/>
      <c r="C50" s="3">
        <v>99114.22000000003</v>
      </c>
      <c r="D50" s="7">
        <v>99114.22000000003</v>
      </c>
    </row>
    <row r="51" spans="1:4" x14ac:dyDescent="0.25">
      <c r="A51" s="2" t="s">
        <v>44</v>
      </c>
      <c r="B51" s="3"/>
      <c r="C51" s="3">
        <v>106553.86999999994</v>
      </c>
      <c r="D51" s="7">
        <v>106553.86999999994</v>
      </c>
    </row>
    <row r="52" spans="1:4" x14ac:dyDescent="0.25">
      <c r="A52" s="2" t="s">
        <v>45</v>
      </c>
      <c r="B52" s="3"/>
      <c r="C52" s="3">
        <v>1800216.7200000002</v>
      </c>
      <c r="D52" s="7">
        <v>1800216.7200000002</v>
      </c>
    </row>
    <row r="53" spans="1:4" x14ac:dyDescent="0.25">
      <c r="A53" s="2" t="s">
        <v>46</v>
      </c>
      <c r="B53" s="3"/>
      <c r="C53" s="3">
        <v>30503.87000000001</v>
      </c>
      <c r="D53" s="7">
        <v>30503.87000000001</v>
      </c>
    </row>
    <row r="54" spans="1:4" x14ac:dyDescent="0.25">
      <c r="A54" s="2" t="s">
        <v>47</v>
      </c>
      <c r="B54" s="3">
        <v>67.11</v>
      </c>
      <c r="C54" s="3">
        <v>289897.59999999992</v>
      </c>
      <c r="D54" s="7">
        <v>289964.7099999999</v>
      </c>
    </row>
    <row r="55" spans="1:4" x14ac:dyDescent="0.25">
      <c r="A55" s="2" t="s">
        <v>48</v>
      </c>
      <c r="B55" s="3"/>
      <c r="C55" s="3">
        <v>59117.069999999985</v>
      </c>
      <c r="D55" s="7">
        <v>59117.069999999985</v>
      </c>
    </row>
    <row r="56" spans="1:4" x14ac:dyDescent="0.25">
      <c r="A56" s="2" t="s">
        <v>49</v>
      </c>
      <c r="B56" s="3"/>
      <c r="C56" s="3">
        <v>33784.55000000001</v>
      </c>
      <c r="D56" s="7">
        <v>33784.55000000001</v>
      </c>
    </row>
    <row r="57" spans="1:4" x14ac:dyDescent="0.25">
      <c r="A57" s="2" t="s">
        <v>52</v>
      </c>
      <c r="B57" s="3"/>
      <c r="C57" s="3">
        <v>3166.6600000000003</v>
      </c>
      <c r="D57" s="7">
        <v>3166.6600000000003</v>
      </c>
    </row>
    <row r="58" spans="1:4" x14ac:dyDescent="0.25">
      <c r="A58" s="2" t="s">
        <v>53</v>
      </c>
      <c r="B58" s="3">
        <v>94362.670000000013</v>
      </c>
      <c r="C58" s="3">
        <v>962803.87999999675</v>
      </c>
      <c r="D58" s="7">
        <v>1057166.5499999968</v>
      </c>
    </row>
    <row r="59" spans="1:4" x14ac:dyDescent="0.25">
      <c r="A59" s="2" t="s">
        <v>98</v>
      </c>
      <c r="B59" s="3"/>
      <c r="C59" s="3">
        <v>57226.530000000006</v>
      </c>
      <c r="D59" s="7">
        <v>57226.530000000006</v>
      </c>
    </row>
    <row r="60" spans="1:4" x14ac:dyDescent="0.25">
      <c r="A60" s="2" t="s">
        <v>55</v>
      </c>
      <c r="B60" s="3"/>
      <c r="C60" s="3">
        <v>212519.09999999995</v>
      </c>
      <c r="D60" s="7">
        <v>212519.09999999995</v>
      </c>
    </row>
    <row r="61" spans="1:4" x14ac:dyDescent="0.25">
      <c r="A61" s="2" t="s">
        <v>56</v>
      </c>
      <c r="B61" s="3"/>
      <c r="C61" s="3">
        <v>299942.08999999985</v>
      </c>
      <c r="D61" s="7">
        <v>299942.08999999985</v>
      </c>
    </row>
    <row r="62" spans="1:4" x14ac:dyDescent="0.25">
      <c r="A62" s="2" t="s">
        <v>57</v>
      </c>
      <c r="B62" s="3"/>
      <c r="C62" s="3">
        <v>25746.980000000007</v>
      </c>
      <c r="D62" s="7">
        <v>25746.980000000007</v>
      </c>
    </row>
    <row r="63" spans="1:4" x14ac:dyDescent="0.25">
      <c r="A63" s="2" t="s">
        <v>58</v>
      </c>
      <c r="B63" s="3"/>
      <c r="C63" s="3">
        <v>14219.330000000002</v>
      </c>
      <c r="D63" s="7">
        <v>14219.330000000002</v>
      </c>
    </row>
    <row r="64" spans="1:4" x14ac:dyDescent="0.25">
      <c r="A64" s="2" t="s">
        <v>60</v>
      </c>
      <c r="B64" s="3"/>
      <c r="C64" s="3">
        <v>14492.180000000008</v>
      </c>
      <c r="D64" s="7">
        <v>14492.180000000008</v>
      </c>
    </row>
    <row r="65" spans="1:4" x14ac:dyDescent="0.25">
      <c r="A65" s="2" t="s">
        <v>127</v>
      </c>
      <c r="B65" s="3">
        <v>0</v>
      </c>
      <c r="C65" s="3"/>
      <c r="D65" s="7">
        <v>0</v>
      </c>
    </row>
    <row r="66" spans="1:4" x14ac:dyDescent="0.25">
      <c r="A66" s="2" t="s">
        <v>104</v>
      </c>
      <c r="B66" s="3"/>
      <c r="C66" s="3">
        <v>1176.0299999999997</v>
      </c>
      <c r="D66" s="7">
        <v>1176.0299999999997</v>
      </c>
    </row>
    <row r="67" spans="1:4" x14ac:dyDescent="0.25">
      <c r="A67" s="2" t="s">
        <v>105</v>
      </c>
      <c r="B67" s="3"/>
      <c r="C67" s="3">
        <v>6512.8399999999965</v>
      </c>
      <c r="D67" s="7">
        <v>6512.8399999999965</v>
      </c>
    </row>
    <row r="68" spans="1:4" x14ac:dyDescent="0.25">
      <c r="A68" s="2" t="s">
        <v>106</v>
      </c>
      <c r="B68" s="3"/>
      <c r="C68" s="3">
        <v>6959.35</v>
      </c>
      <c r="D68" s="7">
        <v>6959.35</v>
      </c>
    </row>
    <row r="69" spans="1:4" x14ac:dyDescent="0.25">
      <c r="A69" s="2" t="s">
        <v>107</v>
      </c>
      <c r="B69" s="3"/>
      <c r="C69" s="3">
        <v>493.1400000000001</v>
      </c>
      <c r="D69" s="7">
        <v>493.1400000000001</v>
      </c>
    </row>
    <row r="70" spans="1:4" x14ac:dyDescent="0.25">
      <c r="A70" s="2" t="s">
        <v>108</v>
      </c>
      <c r="B70" s="3"/>
      <c r="C70" s="3">
        <v>257597.63000000006</v>
      </c>
      <c r="D70" s="7">
        <v>257597.63000000006</v>
      </c>
    </row>
    <row r="71" spans="1:4" x14ac:dyDescent="0.25">
      <c r="A71" s="2" t="s">
        <v>109</v>
      </c>
      <c r="B71" s="3">
        <v>10.61</v>
      </c>
      <c r="C71" s="3">
        <v>-10.61</v>
      </c>
      <c r="D71" s="7">
        <v>0</v>
      </c>
    </row>
    <row r="72" spans="1:4" x14ac:dyDescent="0.25">
      <c r="A72" s="2" t="s">
        <v>110</v>
      </c>
      <c r="B72" s="3"/>
      <c r="C72" s="3">
        <v>2070.1300000000006</v>
      </c>
      <c r="D72" s="7">
        <v>2070.1300000000006</v>
      </c>
    </row>
    <row r="73" spans="1:4" x14ac:dyDescent="0.25">
      <c r="A73" s="2" t="s">
        <v>111</v>
      </c>
      <c r="B73" s="3"/>
      <c r="C73" s="3">
        <v>13355.779999999995</v>
      </c>
      <c r="D73" s="7">
        <v>13355.779999999995</v>
      </c>
    </row>
    <row r="74" spans="1:4" x14ac:dyDescent="0.25">
      <c r="A74" s="2" t="s">
        <v>112</v>
      </c>
      <c r="B74" s="3"/>
      <c r="C74" s="3">
        <v>451820.92000000016</v>
      </c>
      <c r="D74" s="7">
        <v>451820.92000000016</v>
      </c>
    </row>
    <row r="75" spans="1:4" x14ac:dyDescent="0.25">
      <c r="A75" s="2" t="s">
        <v>113</v>
      </c>
      <c r="B75" s="3"/>
      <c r="C75" s="3">
        <v>26035.670000000013</v>
      </c>
      <c r="D75" s="7">
        <v>26035.670000000013</v>
      </c>
    </row>
    <row r="76" spans="1:4" x14ac:dyDescent="0.25">
      <c r="A76" s="2" t="s">
        <v>114</v>
      </c>
      <c r="B76" s="3"/>
      <c r="C76" s="3">
        <v>746780.28000000073</v>
      </c>
      <c r="D76" s="7">
        <v>746780.28000000073</v>
      </c>
    </row>
    <row r="77" spans="1:4" x14ac:dyDescent="0.25">
      <c r="A77" s="2" t="s">
        <v>115</v>
      </c>
      <c r="B77" s="3"/>
      <c r="C77" s="3">
        <v>7915.18</v>
      </c>
      <c r="D77" s="7">
        <v>7915.18</v>
      </c>
    </row>
    <row r="78" spans="1:4" x14ac:dyDescent="0.25">
      <c r="A78" s="2" t="s">
        <v>116</v>
      </c>
      <c r="B78" s="3"/>
      <c r="C78" s="3">
        <v>24243.360000000004</v>
      </c>
      <c r="D78" s="7">
        <v>24243.360000000004</v>
      </c>
    </row>
    <row r="79" spans="1:4" x14ac:dyDescent="0.25">
      <c r="A79" s="2" t="s">
        <v>117</v>
      </c>
      <c r="B79" s="3"/>
      <c r="C79" s="3">
        <v>44167.470000000016</v>
      </c>
      <c r="D79" s="7">
        <v>44167.470000000016</v>
      </c>
    </row>
    <row r="80" spans="1:4" x14ac:dyDescent="0.25">
      <c r="A80" s="2" t="s">
        <v>118</v>
      </c>
      <c r="B80" s="3"/>
      <c r="C80" s="3">
        <v>321207.59999999969</v>
      </c>
      <c r="D80" s="7">
        <v>321207.59999999969</v>
      </c>
    </row>
    <row r="81" spans="1:4" x14ac:dyDescent="0.25">
      <c r="A81" s="2" t="s">
        <v>61</v>
      </c>
      <c r="B81" s="3"/>
      <c r="C81" s="3">
        <v>484188.50999999954</v>
      </c>
      <c r="D81" s="7">
        <v>484188.50999999954</v>
      </c>
    </row>
    <row r="82" spans="1:4" x14ac:dyDescent="0.25">
      <c r="A82" s="2" t="s">
        <v>119</v>
      </c>
      <c r="B82" s="3"/>
      <c r="C82" s="3">
        <v>194463.12000000005</v>
      </c>
      <c r="D82" s="7">
        <v>194463.12000000005</v>
      </c>
    </row>
    <row r="83" spans="1:4" x14ac:dyDescent="0.25">
      <c r="A83" s="2" t="s">
        <v>120</v>
      </c>
      <c r="B83" s="3"/>
      <c r="C83" s="3">
        <v>19723.209999999995</v>
      </c>
      <c r="D83" s="7">
        <v>19723.209999999995</v>
      </c>
    </row>
    <row r="84" spans="1:4" x14ac:dyDescent="0.25">
      <c r="A84" s="2" t="s">
        <v>121</v>
      </c>
      <c r="B84" s="3"/>
      <c r="C84" s="3">
        <v>70370.620000000024</v>
      </c>
      <c r="D84" s="7">
        <v>70370.620000000024</v>
      </c>
    </row>
    <row r="85" spans="1:4" x14ac:dyDescent="0.25">
      <c r="A85" s="2" t="s">
        <v>122</v>
      </c>
      <c r="B85" s="3"/>
      <c r="C85" s="3">
        <v>93924.430000000066</v>
      </c>
      <c r="D85" s="7">
        <v>93924.430000000066</v>
      </c>
    </row>
    <row r="86" spans="1:4" x14ac:dyDescent="0.25">
      <c r="A86" s="2" t="s">
        <v>123</v>
      </c>
      <c r="B86" s="3"/>
      <c r="C86" s="3">
        <v>84845.37</v>
      </c>
      <c r="D86" s="7">
        <v>84845.37</v>
      </c>
    </row>
    <row r="87" spans="1:4" x14ac:dyDescent="0.25">
      <c r="A87" s="2" t="s">
        <v>62</v>
      </c>
      <c r="B87" s="3">
        <v>123.87</v>
      </c>
      <c r="C87" s="3">
        <v>6.4799999999999995</v>
      </c>
      <c r="D87" s="7">
        <v>130.35</v>
      </c>
    </row>
    <row r="88" spans="1:4" x14ac:dyDescent="0.25">
      <c r="A88" s="2" t="s">
        <v>63</v>
      </c>
      <c r="B88" s="3">
        <v>2231762.36</v>
      </c>
      <c r="C88" s="3">
        <v>3178502.3200000059</v>
      </c>
      <c r="D88" s="7">
        <v>5410264.6800000053</v>
      </c>
    </row>
    <row r="89" spans="1:4" x14ac:dyDescent="0.25">
      <c r="A89" s="2" t="s">
        <v>64</v>
      </c>
      <c r="B89" s="3"/>
      <c r="C89" s="3">
        <v>76246.435999999987</v>
      </c>
      <c r="D89" s="7">
        <v>76246.435999999987</v>
      </c>
    </row>
    <row r="90" spans="1:4" x14ac:dyDescent="0.25">
      <c r="A90" s="2" t="s">
        <v>65</v>
      </c>
      <c r="B90" s="3">
        <v>23.640000000000008</v>
      </c>
      <c r="C90" s="3">
        <v>95164.010000000068</v>
      </c>
      <c r="D90" s="7">
        <v>95187.650000000067</v>
      </c>
    </row>
    <row r="91" spans="1:4" x14ac:dyDescent="0.25">
      <c r="A91" s="2" t="s">
        <v>66</v>
      </c>
      <c r="B91" s="3">
        <v>1.85</v>
      </c>
      <c r="C91" s="3"/>
      <c r="D91" s="7">
        <v>1.85</v>
      </c>
    </row>
    <row r="92" spans="1:4" x14ac:dyDescent="0.25">
      <c r="A92" s="2" t="s">
        <v>67</v>
      </c>
      <c r="B92" s="3">
        <v>64940.989999999991</v>
      </c>
      <c r="C92" s="3">
        <v>308126.12999999995</v>
      </c>
      <c r="D92" s="7">
        <v>373067.11999999994</v>
      </c>
    </row>
    <row r="93" spans="1:4" x14ac:dyDescent="0.25">
      <c r="A93" s="2" t="s">
        <v>68</v>
      </c>
      <c r="B93" s="3">
        <v>191.59000000000009</v>
      </c>
      <c r="C93" s="3">
        <v>231512.0699999996</v>
      </c>
      <c r="D93" s="7">
        <v>231703.6599999996</v>
      </c>
    </row>
    <row r="94" spans="1:4" x14ac:dyDescent="0.25">
      <c r="A94" s="2" t="s">
        <v>69</v>
      </c>
      <c r="B94" s="3">
        <v>190.88000000000002</v>
      </c>
      <c r="C94" s="3">
        <v>22317.35</v>
      </c>
      <c r="D94" s="7">
        <v>22508.23</v>
      </c>
    </row>
    <row r="95" spans="1:4" x14ac:dyDescent="0.25">
      <c r="A95" s="2" t="s">
        <v>70</v>
      </c>
      <c r="B95" s="3">
        <v>4191776.9699999974</v>
      </c>
      <c r="C95" s="3">
        <v>3353242.7500000023</v>
      </c>
      <c r="D95" s="7">
        <v>7545019.7199999997</v>
      </c>
    </row>
    <row r="96" spans="1:4" x14ac:dyDescent="0.25">
      <c r="A96" s="2" t="s">
        <v>71</v>
      </c>
      <c r="B96" s="3">
        <v>3564897.6700000004</v>
      </c>
      <c r="C96" s="3">
        <v>605255.37999999779</v>
      </c>
      <c r="D96" s="7">
        <v>4170153.049999998</v>
      </c>
    </row>
    <row r="97" spans="1:4" x14ac:dyDescent="0.25">
      <c r="A97" s="2" t="s">
        <v>72</v>
      </c>
      <c r="B97" s="3">
        <v>0.57999999999999996</v>
      </c>
      <c r="C97" s="3"/>
      <c r="D97" s="7">
        <v>0.57999999999999996</v>
      </c>
    </row>
    <row r="98" spans="1:4" x14ac:dyDescent="0.25">
      <c r="A98" s="2" t="s">
        <v>73</v>
      </c>
      <c r="B98" s="3">
        <v>902725.36999999918</v>
      </c>
      <c r="C98" s="3">
        <v>1236267.8199999994</v>
      </c>
      <c r="D98" s="7">
        <v>2138993.1899999985</v>
      </c>
    </row>
    <row r="99" spans="1:4" x14ac:dyDescent="0.25">
      <c r="A99" s="2" t="s">
        <v>74</v>
      </c>
      <c r="B99" s="3">
        <v>183314.34999999998</v>
      </c>
      <c r="C99" s="3"/>
      <c r="D99" s="7">
        <v>183314.34999999998</v>
      </c>
    </row>
    <row r="100" spans="1:4" x14ac:dyDescent="0.25">
      <c r="A100" s="2" t="s">
        <v>75</v>
      </c>
      <c r="B100" s="3">
        <v>16560.169999999998</v>
      </c>
      <c r="C100" s="3">
        <v>27430.93</v>
      </c>
      <c r="D100" s="7">
        <v>43991.1</v>
      </c>
    </row>
    <row r="101" spans="1:4" x14ac:dyDescent="0.25">
      <c r="A101" s="2" t="s">
        <v>76</v>
      </c>
      <c r="B101" s="3">
        <v>652393.57000000041</v>
      </c>
      <c r="C101" s="3">
        <v>2794419.3800000101</v>
      </c>
      <c r="D101" s="7">
        <v>3446812.9500000104</v>
      </c>
    </row>
    <row r="102" spans="1:4" x14ac:dyDescent="0.25">
      <c r="A102" s="2" t="s">
        <v>77</v>
      </c>
      <c r="B102" s="3">
        <v>3224.6900000000005</v>
      </c>
      <c r="C102" s="3">
        <v>799047.71</v>
      </c>
      <c r="D102" s="7">
        <v>802272.39999999991</v>
      </c>
    </row>
    <row r="103" spans="1:4" x14ac:dyDescent="0.25">
      <c r="A103" s="2" t="s">
        <v>78</v>
      </c>
      <c r="B103" s="3">
        <v>263716.85000000015</v>
      </c>
      <c r="C103" s="3">
        <v>696725.43999999983</v>
      </c>
      <c r="D103" s="7">
        <v>960442.29</v>
      </c>
    </row>
    <row r="104" spans="1:4" x14ac:dyDescent="0.25">
      <c r="A104" s="2" t="s">
        <v>79</v>
      </c>
      <c r="B104" s="3">
        <v>97314.299999999945</v>
      </c>
      <c r="C104" s="3">
        <v>1175994.76</v>
      </c>
      <c r="D104" s="7">
        <v>1273309.06</v>
      </c>
    </row>
    <row r="105" spans="1:4" x14ac:dyDescent="0.25">
      <c r="A105" s="2" t="s">
        <v>124</v>
      </c>
      <c r="B105" s="3"/>
      <c r="C105" s="3">
        <v>3404.5099999999984</v>
      </c>
      <c r="D105" s="7">
        <v>3404.5099999999984</v>
      </c>
    </row>
    <row r="106" spans="1:4" x14ac:dyDescent="0.25">
      <c r="A106" s="2" t="s">
        <v>80</v>
      </c>
      <c r="B106" s="3">
        <v>31844.819999999996</v>
      </c>
      <c r="C106" s="3">
        <v>3759.5299999999997</v>
      </c>
      <c r="D106" s="7">
        <v>35604.35</v>
      </c>
    </row>
    <row r="107" spans="1:4" x14ac:dyDescent="0.25">
      <c r="A107" s="9" t="s">
        <v>3</v>
      </c>
      <c r="B107" s="10">
        <f>SUM(B9:B106)</f>
        <v>13945119.139999997</v>
      </c>
      <c r="C107" s="10">
        <f>SUM(C9:C106)</f>
        <v>53155169.026000008</v>
      </c>
      <c r="D107" s="10">
        <f>+C107+B107</f>
        <v>67100288.166000009</v>
      </c>
    </row>
  </sheetData>
  <pageMargins left="0.7" right="0.7" top="0.75" bottom="0.75" header="0.3" footer="0.3"/>
  <pageSetup orientation="portrait" horizontalDpi="1200" verticalDpi="1200" r:id="rId1"/>
  <headerFooter>
    <oddHeader>&amp;R&amp;"Times New Roman,Bold"&amp;10KyPSC Case  No. 2022-00372
AG-DR-01-123(a)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DA6E-B7C4-4D9B-8AB5-FB1DC3D21AD3}">
  <dimension ref="A1:D62"/>
  <sheetViews>
    <sheetView view="pageLayout" zoomScaleNormal="100" workbookViewId="0">
      <selection activeCell="G29" sqref="G29"/>
    </sheetView>
  </sheetViews>
  <sheetFormatPr defaultRowHeight="15" x14ac:dyDescent="0.25"/>
  <cols>
    <col min="1" max="1" width="14.28515625" bestFit="1" customWidth="1"/>
    <col min="2" max="2" width="15.28515625" bestFit="1" customWidth="1"/>
    <col min="3" max="4" width="14.28515625" bestFit="1" customWidth="1"/>
  </cols>
  <sheetData>
    <row r="1" spans="1:4" ht="15.75" x14ac:dyDescent="0.25">
      <c r="A1" s="11" t="s">
        <v>132</v>
      </c>
    </row>
    <row r="2" spans="1:4" ht="15.75" x14ac:dyDescent="0.25">
      <c r="A2" s="11" t="s">
        <v>133</v>
      </c>
    </row>
    <row r="3" spans="1:4" ht="15.75" x14ac:dyDescent="0.25">
      <c r="A3" s="11" t="s">
        <v>134</v>
      </c>
    </row>
    <row r="4" spans="1:4" ht="15.75" x14ac:dyDescent="0.25">
      <c r="A4" s="11" t="s">
        <v>135</v>
      </c>
    </row>
    <row r="7" spans="1:4" x14ac:dyDescent="0.25">
      <c r="A7" s="8" t="s">
        <v>129</v>
      </c>
      <c r="B7" s="8" t="s">
        <v>130</v>
      </c>
      <c r="C7" s="8"/>
      <c r="D7" s="8"/>
    </row>
    <row r="8" spans="1:4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4" x14ac:dyDescent="0.25">
      <c r="A9" s="2" t="s">
        <v>5</v>
      </c>
      <c r="B9" s="3">
        <v>449503.64672499988</v>
      </c>
      <c r="C9" s="3">
        <v>738328.25000000023</v>
      </c>
      <c r="D9" s="7">
        <v>1187831.8967250001</v>
      </c>
    </row>
    <row r="10" spans="1:4" x14ac:dyDescent="0.25">
      <c r="A10" s="2" t="s">
        <v>8</v>
      </c>
      <c r="B10" s="3"/>
      <c r="C10" s="3">
        <v>45366.012000000002</v>
      </c>
      <c r="D10" s="7">
        <v>45366.012000000002</v>
      </c>
    </row>
    <row r="11" spans="1:4" x14ac:dyDescent="0.25">
      <c r="A11" s="2" t="s">
        <v>11</v>
      </c>
      <c r="B11" s="3">
        <v>109818.72214999999</v>
      </c>
      <c r="C11" s="3">
        <v>419705.8173</v>
      </c>
      <c r="D11" s="7">
        <v>529524.53945000004</v>
      </c>
    </row>
    <row r="12" spans="1:4" x14ac:dyDescent="0.25">
      <c r="A12" s="2" t="s">
        <v>12</v>
      </c>
      <c r="B12" s="3">
        <v>4651.5699249999998</v>
      </c>
      <c r="C12" s="3"/>
      <c r="D12" s="7">
        <v>4651.5699249999998</v>
      </c>
    </row>
    <row r="13" spans="1:4" x14ac:dyDescent="0.25">
      <c r="A13" s="2" t="s">
        <v>17</v>
      </c>
      <c r="B13" s="3">
        <v>-116026.2221999999</v>
      </c>
      <c r="C13" s="3">
        <v>677.52</v>
      </c>
      <c r="D13" s="7">
        <v>-115348.7021999999</v>
      </c>
    </row>
    <row r="14" spans="1:4" x14ac:dyDescent="0.25">
      <c r="A14" s="2" t="s">
        <v>18</v>
      </c>
      <c r="B14" s="3">
        <v>78894.614674999961</v>
      </c>
      <c r="C14" s="3">
        <v>1842210.64</v>
      </c>
      <c r="D14" s="7">
        <v>1921105.254675</v>
      </c>
    </row>
    <row r="15" spans="1:4" x14ac:dyDescent="0.25">
      <c r="A15" s="2" t="s">
        <v>19</v>
      </c>
      <c r="B15" s="3"/>
      <c r="C15" s="3">
        <v>83487.65800000001</v>
      </c>
      <c r="D15" s="7">
        <v>83487.65800000001</v>
      </c>
    </row>
    <row r="16" spans="1:4" x14ac:dyDescent="0.25">
      <c r="A16" s="2" t="s">
        <v>20</v>
      </c>
      <c r="B16" s="3">
        <v>61001.974624999988</v>
      </c>
      <c r="C16" s="3">
        <v>210046.17200000002</v>
      </c>
      <c r="D16" s="7">
        <v>271048.14662499999</v>
      </c>
    </row>
    <row r="17" spans="1:4" x14ac:dyDescent="0.25">
      <c r="A17" s="2" t="s">
        <v>21</v>
      </c>
      <c r="B17" s="3">
        <v>102386.79867500003</v>
      </c>
      <c r="C17" s="3">
        <v>642996.23029999994</v>
      </c>
      <c r="D17" s="7">
        <v>745383.02897499991</v>
      </c>
    </row>
    <row r="18" spans="1:4" x14ac:dyDescent="0.25">
      <c r="A18" s="2" t="s">
        <v>22</v>
      </c>
      <c r="B18" s="3">
        <v>111774.95052499998</v>
      </c>
      <c r="C18" s="3">
        <v>2015913.2969999998</v>
      </c>
      <c r="D18" s="7">
        <v>2127688.2475249995</v>
      </c>
    </row>
    <row r="19" spans="1:4" x14ac:dyDescent="0.25">
      <c r="A19" s="2" t="s">
        <v>23</v>
      </c>
      <c r="B19" s="3"/>
      <c r="C19" s="3">
        <v>3388.4360000000001</v>
      </c>
      <c r="D19" s="7">
        <v>3388.4360000000001</v>
      </c>
    </row>
    <row r="20" spans="1:4" x14ac:dyDescent="0.25">
      <c r="A20" s="2" t="s">
        <v>24</v>
      </c>
      <c r="B20" s="3"/>
      <c r="C20" s="3">
        <v>-1980000</v>
      </c>
      <c r="D20" s="7">
        <v>-1980000</v>
      </c>
    </row>
    <row r="21" spans="1:4" x14ac:dyDescent="0.25">
      <c r="A21" s="2" t="s">
        <v>28</v>
      </c>
      <c r="B21" s="3"/>
      <c r="C21" s="3">
        <v>236922.00300000003</v>
      </c>
      <c r="D21" s="7">
        <v>236922.00300000003</v>
      </c>
    </row>
    <row r="22" spans="1:4" x14ac:dyDescent="0.25">
      <c r="A22" s="2" t="s">
        <v>96</v>
      </c>
      <c r="B22" s="3"/>
      <c r="C22" s="3">
        <v>2095.5659999999998</v>
      </c>
      <c r="D22" s="7">
        <v>2095.5659999999998</v>
      </c>
    </row>
    <row r="23" spans="1:4" x14ac:dyDescent="0.25">
      <c r="A23" s="2" t="s">
        <v>30</v>
      </c>
      <c r="B23" s="3"/>
      <c r="C23" s="3">
        <v>223016.144</v>
      </c>
      <c r="D23" s="7">
        <v>223016.144</v>
      </c>
    </row>
    <row r="24" spans="1:4" x14ac:dyDescent="0.25">
      <c r="A24" s="2" t="s">
        <v>31</v>
      </c>
      <c r="B24" s="3"/>
      <c r="C24" s="3">
        <v>229994.67299999998</v>
      </c>
      <c r="D24" s="7">
        <v>229994.67299999998</v>
      </c>
    </row>
    <row r="25" spans="1:4" x14ac:dyDescent="0.25">
      <c r="A25" s="2" t="s">
        <v>34</v>
      </c>
      <c r="B25" s="3"/>
      <c r="C25" s="3">
        <v>96493.21</v>
      </c>
      <c r="D25" s="7">
        <v>96493.21</v>
      </c>
    </row>
    <row r="26" spans="1:4" x14ac:dyDescent="0.25">
      <c r="A26" s="2" t="s">
        <v>35</v>
      </c>
      <c r="B26" s="3"/>
      <c r="C26" s="3">
        <v>2454483.1161999996</v>
      </c>
      <c r="D26" s="7">
        <v>2454483.1161999996</v>
      </c>
    </row>
    <row r="27" spans="1:4" x14ac:dyDescent="0.25">
      <c r="A27" s="2" t="s">
        <v>36</v>
      </c>
      <c r="B27" s="3"/>
      <c r="C27" s="3">
        <v>3081.0691000000002</v>
      </c>
      <c r="D27" s="7">
        <v>3081.0691000000002</v>
      </c>
    </row>
    <row r="28" spans="1:4" x14ac:dyDescent="0.25">
      <c r="A28" s="2" t="s">
        <v>37</v>
      </c>
      <c r="B28" s="3"/>
      <c r="C28" s="3">
        <v>344199.4150000001</v>
      </c>
      <c r="D28" s="7">
        <v>344199.4150000001</v>
      </c>
    </row>
    <row r="29" spans="1:4" x14ac:dyDescent="0.25">
      <c r="A29" s="2" t="s">
        <v>38</v>
      </c>
      <c r="B29" s="3"/>
      <c r="C29" s="3">
        <v>54175.08</v>
      </c>
      <c r="D29" s="7">
        <v>54175.08</v>
      </c>
    </row>
    <row r="30" spans="1:4" x14ac:dyDescent="0.25">
      <c r="A30" s="2" t="s">
        <v>39</v>
      </c>
      <c r="B30" s="3"/>
      <c r="C30" s="3">
        <v>14616.2</v>
      </c>
      <c r="D30" s="7">
        <v>14616.2</v>
      </c>
    </row>
    <row r="31" spans="1:4" x14ac:dyDescent="0.25">
      <c r="A31" s="2" t="s">
        <v>40</v>
      </c>
      <c r="B31" s="3"/>
      <c r="C31" s="3">
        <v>20200000.000799999</v>
      </c>
      <c r="D31" s="7">
        <v>20200000.000799999</v>
      </c>
    </row>
    <row r="32" spans="1:4" x14ac:dyDescent="0.25">
      <c r="A32" s="2" t="s">
        <v>41</v>
      </c>
      <c r="B32" s="3">
        <v>-1239.8117999999999</v>
      </c>
      <c r="C32" s="3">
        <v>324871.87520000007</v>
      </c>
      <c r="D32" s="7">
        <v>323632.06340000004</v>
      </c>
    </row>
    <row r="33" spans="1:4" x14ac:dyDescent="0.25">
      <c r="A33" s="2" t="s">
        <v>42</v>
      </c>
      <c r="B33" s="3"/>
      <c r="C33" s="3">
        <v>142834.44999999998</v>
      </c>
      <c r="D33" s="7">
        <v>142834.44999999998</v>
      </c>
    </row>
    <row r="34" spans="1:4" x14ac:dyDescent="0.25">
      <c r="A34" s="2" t="s">
        <v>43</v>
      </c>
      <c r="B34" s="3"/>
      <c r="C34" s="3">
        <v>60857.510000000009</v>
      </c>
      <c r="D34" s="7">
        <v>60857.510000000009</v>
      </c>
    </row>
    <row r="35" spans="1:4" x14ac:dyDescent="0.25">
      <c r="A35" s="2" t="s">
        <v>44</v>
      </c>
      <c r="B35" s="3"/>
      <c r="C35" s="3">
        <v>328745.34000000003</v>
      </c>
      <c r="D35" s="7">
        <v>328745.34000000003</v>
      </c>
    </row>
    <row r="36" spans="1:4" x14ac:dyDescent="0.25">
      <c r="A36" s="2" t="s">
        <v>45</v>
      </c>
      <c r="B36" s="3"/>
      <c r="C36" s="3">
        <v>2780388.36</v>
      </c>
      <c r="D36" s="7">
        <v>2780388.36</v>
      </c>
    </row>
    <row r="37" spans="1:4" x14ac:dyDescent="0.25">
      <c r="A37" s="2" t="s">
        <v>46</v>
      </c>
      <c r="B37" s="3"/>
      <c r="C37" s="3">
        <v>11431.0268</v>
      </c>
      <c r="D37" s="7">
        <v>11431.0268</v>
      </c>
    </row>
    <row r="38" spans="1:4" x14ac:dyDescent="0.25">
      <c r="A38" s="2" t="s">
        <v>47</v>
      </c>
      <c r="B38" s="3"/>
      <c r="C38" s="3">
        <v>450582.35240000003</v>
      </c>
      <c r="D38" s="7">
        <v>450582.35240000003</v>
      </c>
    </row>
    <row r="39" spans="1:4" x14ac:dyDescent="0.25">
      <c r="A39" s="2" t="s">
        <v>48</v>
      </c>
      <c r="B39" s="3"/>
      <c r="C39" s="3">
        <v>72970.38</v>
      </c>
      <c r="D39" s="7">
        <v>72970.38</v>
      </c>
    </row>
    <row r="40" spans="1:4" x14ac:dyDescent="0.25">
      <c r="A40" s="2" t="s">
        <v>49</v>
      </c>
      <c r="B40" s="3"/>
      <c r="C40" s="3">
        <v>26810.669000000002</v>
      </c>
      <c r="D40" s="7">
        <v>26810.669000000002</v>
      </c>
    </row>
    <row r="41" spans="1:4" x14ac:dyDescent="0.25">
      <c r="A41" s="2" t="s">
        <v>53</v>
      </c>
      <c r="B41" s="3">
        <v>4672.1612750000004</v>
      </c>
      <c r="C41" s="3">
        <v>1018999.0856000001</v>
      </c>
      <c r="D41" s="7">
        <v>1023671.2468750001</v>
      </c>
    </row>
    <row r="42" spans="1:4" x14ac:dyDescent="0.25">
      <c r="A42" s="2" t="s">
        <v>54</v>
      </c>
      <c r="B42" s="3"/>
      <c r="C42" s="3">
        <v>2662.55</v>
      </c>
      <c r="D42" s="7">
        <v>2662.55</v>
      </c>
    </row>
    <row r="43" spans="1:4" x14ac:dyDescent="0.25">
      <c r="A43" s="2" t="s">
        <v>55</v>
      </c>
      <c r="B43" s="3"/>
      <c r="C43" s="3">
        <v>438516.55</v>
      </c>
      <c r="D43" s="7">
        <v>438516.55</v>
      </c>
    </row>
    <row r="44" spans="1:4" x14ac:dyDescent="0.25">
      <c r="A44" s="2" t="s">
        <v>56</v>
      </c>
      <c r="B44" s="3"/>
      <c r="C44" s="3">
        <v>1178534.8171999999</v>
      </c>
      <c r="D44" s="7">
        <v>1178534.8171999999</v>
      </c>
    </row>
    <row r="45" spans="1:4" x14ac:dyDescent="0.25">
      <c r="A45" s="2" t="s">
        <v>58</v>
      </c>
      <c r="B45" s="3"/>
      <c r="C45" s="3">
        <v>11456.896000000001</v>
      </c>
      <c r="D45" s="7">
        <v>11456.896000000001</v>
      </c>
    </row>
    <row r="46" spans="1:4" x14ac:dyDescent="0.25">
      <c r="A46" s="2" t="s">
        <v>62</v>
      </c>
      <c r="B46" s="3"/>
      <c r="C46" s="3">
        <v>9701.5969999999998</v>
      </c>
      <c r="D46" s="7">
        <v>9701.5969999999998</v>
      </c>
    </row>
    <row r="47" spans="1:4" x14ac:dyDescent="0.25">
      <c r="A47" s="2" t="s">
        <v>63</v>
      </c>
      <c r="B47" s="3">
        <v>1512550.2758249992</v>
      </c>
      <c r="C47" s="3">
        <v>819325.61380000017</v>
      </c>
      <c r="D47" s="7">
        <v>2331875.8896249994</v>
      </c>
    </row>
    <row r="48" spans="1:4" x14ac:dyDescent="0.25">
      <c r="A48" s="2" t="s">
        <v>64</v>
      </c>
      <c r="B48" s="3"/>
      <c r="C48" s="3">
        <v>1074470.0936</v>
      </c>
      <c r="D48" s="7">
        <v>1074470.0936</v>
      </c>
    </row>
    <row r="49" spans="1:4" x14ac:dyDescent="0.25">
      <c r="A49" s="2" t="s">
        <v>67</v>
      </c>
      <c r="B49" s="3">
        <v>39539.482200000013</v>
      </c>
      <c r="C49" s="3">
        <v>51122.739199999996</v>
      </c>
      <c r="D49" s="7">
        <v>90662.221400000009</v>
      </c>
    </row>
    <row r="50" spans="1:4" x14ac:dyDescent="0.25">
      <c r="A50" s="2" t="s">
        <v>68</v>
      </c>
      <c r="B50" s="3">
        <v>290.72500000000002</v>
      </c>
      <c r="C50" s="3">
        <v>269934.10389999999</v>
      </c>
      <c r="D50" s="7">
        <v>270224.82889999996</v>
      </c>
    </row>
    <row r="51" spans="1:4" x14ac:dyDescent="0.25">
      <c r="A51" s="2" t="s">
        <v>69</v>
      </c>
      <c r="B51" s="3">
        <v>567.2345499999999</v>
      </c>
      <c r="C51" s="3"/>
      <c r="D51" s="7">
        <v>567.2345499999999</v>
      </c>
    </row>
    <row r="52" spans="1:4" x14ac:dyDescent="0.25">
      <c r="A52" s="2" t="s">
        <v>70</v>
      </c>
      <c r="B52" s="3">
        <v>4344224.2769999998</v>
      </c>
      <c r="C52" s="3">
        <v>2655355.7776999995</v>
      </c>
      <c r="D52" s="7">
        <v>6999580.0546999993</v>
      </c>
    </row>
    <row r="53" spans="1:4" x14ac:dyDescent="0.25">
      <c r="A53" s="2" t="s">
        <v>71</v>
      </c>
      <c r="B53" s="3">
        <v>3179528.4386000009</v>
      </c>
      <c r="C53" s="3">
        <v>360171.00960000005</v>
      </c>
      <c r="D53" s="7">
        <v>3539699.4482000009</v>
      </c>
    </row>
    <row r="54" spans="1:4" x14ac:dyDescent="0.25">
      <c r="A54" s="2" t="s">
        <v>73</v>
      </c>
      <c r="B54" s="3">
        <v>926895.06902499893</v>
      </c>
      <c r="C54" s="3">
        <v>645266.32999999984</v>
      </c>
      <c r="D54" s="7">
        <v>1572161.3990249988</v>
      </c>
    </row>
    <row r="55" spans="1:4" x14ac:dyDescent="0.25">
      <c r="A55" s="2" t="s">
        <v>74</v>
      </c>
      <c r="B55" s="3">
        <v>165468.70014999996</v>
      </c>
      <c r="C55" s="3">
        <v>606586.31999999995</v>
      </c>
      <c r="D55" s="7">
        <v>772055.02014999988</v>
      </c>
    </row>
    <row r="56" spans="1:4" x14ac:dyDescent="0.25">
      <c r="A56" s="2" t="s">
        <v>75</v>
      </c>
      <c r="B56" s="3">
        <v>20226.961299999999</v>
      </c>
      <c r="C56" s="3">
        <v>396855.22440000001</v>
      </c>
      <c r="D56" s="7">
        <v>417082.18570000003</v>
      </c>
    </row>
    <row r="57" spans="1:4" x14ac:dyDescent="0.25">
      <c r="A57" s="2" t="s">
        <v>76</v>
      </c>
      <c r="B57" s="3">
        <v>1094521.5200999998</v>
      </c>
      <c r="C57" s="3">
        <v>5824489.7300000004</v>
      </c>
      <c r="D57" s="7">
        <v>6919011.2500999998</v>
      </c>
    </row>
    <row r="58" spans="1:4" x14ac:dyDescent="0.25">
      <c r="A58" s="2" t="s">
        <v>77</v>
      </c>
      <c r="B58" s="3"/>
      <c r="C58" s="3">
        <v>728859.6</v>
      </c>
      <c r="D58" s="7">
        <v>728859.6</v>
      </c>
    </row>
    <row r="59" spans="1:4" x14ac:dyDescent="0.25">
      <c r="A59" s="2" t="s">
        <v>128</v>
      </c>
      <c r="B59" s="3"/>
      <c r="C59" s="3">
        <v>-432982.32</v>
      </c>
      <c r="D59" s="7">
        <v>-432982.32</v>
      </c>
    </row>
    <row r="60" spans="1:4" x14ac:dyDescent="0.25">
      <c r="A60" s="2" t="s">
        <v>78</v>
      </c>
      <c r="B60" s="3">
        <v>562452.66509999998</v>
      </c>
      <c r="C60" s="3">
        <v>111133.92</v>
      </c>
      <c r="D60" s="7">
        <v>673586.58510000003</v>
      </c>
    </row>
    <row r="61" spans="1:4" x14ac:dyDescent="0.25">
      <c r="A61" s="2" t="s">
        <v>79</v>
      </c>
      <c r="B61" s="3">
        <v>38130.999775000004</v>
      </c>
      <c r="C61" s="3">
        <v>1094277.75</v>
      </c>
      <c r="D61" s="7">
        <v>1132408.7497749999</v>
      </c>
    </row>
    <row r="62" spans="1:4" x14ac:dyDescent="0.25">
      <c r="A62" s="9" t="s">
        <v>3</v>
      </c>
      <c r="B62" s="10">
        <f>SUM(B9:B61)</f>
        <v>12689834.753199998</v>
      </c>
      <c r="C62" s="10">
        <f>SUM(C9:C61)</f>
        <v>48945425.861100003</v>
      </c>
      <c r="D62" s="10">
        <f>+C62+B62</f>
        <v>61635260.614299998</v>
      </c>
    </row>
  </sheetData>
  <pageMargins left="0.7" right="0.7" top="0.75" bottom="0.75" header="0.3" footer="0.3"/>
  <pageSetup orientation="portrait" horizontalDpi="1200" verticalDpi="1200" r:id="rId1"/>
  <headerFooter>
    <oddHeader>&amp;R&amp;"Times New Roman,Bold"&amp;10KyPSC Case  No. 2022-00372
AG-DR-01-123(a)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3ECF-2160-43BD-AE66-5EEEE97B8B92}">
  <dimension ref="A1:D124"/>
  <sheetViews>
    <sheetView workbookViewId="0">
      <selection activeCell="A4" sqref="A4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4" width="15.28515625" bestFit="1" customWidth="1"/>
    <col min="5" max="5" width="14.28515625" bestFit="1" customWidth="1"/>
    <col min="6" max="6" width="15.28515625" bestFit="1" customWidth="1"/>
  </cols>
  <sheetData>
    <row r="1" spans="1:4" x14ac:dyDescent="0.25">
      <c r="A1" s="5" t="s">
        <v>83</v>
      </c>
      <c r="B1" t="s">
        <v>131</v>
      </c>
    </row>
    <row r="3" spans="1:4" x14ac:dyDescent="0.25">
      <c r="A3" s="5" t="s">
        <v>129</v>
      </c>
      <c r="B3" s="5" t="s">
        <v>130</v>
      </c>
    </row>
    <row r="4" spans="1:4" x14ac:dyDescent="0.25">
      <c r="A4" s="5" t="s">
        <v>81</v>
      </c>
      <c r="B4" t="s">
        <v>1</v>
      </c>
      <c r="C4" t="s">
        <v>2</v>
      </c>
      <c r="D4" t="s">
        <v>3</v>
      </c>
    </row>
    <row r="5" spans="1:4" x14ac:dyDescent="0.25">
      <c r="A5" s="2" t="s">
        <v>84</v>
      </c>
      <c r="B5" s="3"/>
      <c r="C5" s="3">
        <v>-12293.779999999995</v>
      </c>
      <c r="D5" s="3">
        <v>-12293.779999999995</v>
      </c>
    </row>
    <row r="6" spans="1:4" x14ac:dyDescent="0.25">
      <c r="A6" s="2" t="s">
        <v>100</v>
      </c>
      <c r="B6" s="3">
        <v>6035.76</v>
      </c>
      <c r="C6" s="3">
        <v>-6035.76</v>
      </c>
      <c r="D6" s="3">
        <v>0</v>
      </c>
    </row>
    <row r="7" spans="1:4" x14ac:dyDescent="0.25">
      <c r="A7" s="2" t="s">
        <v>85</v>
      </c>
      <c r="B7" s="3">
        <v>5997520.9080250124</v>
      </c>
      <c r="C7" s="3">
        <v>166410725.37380016</v>
      </c>
      <c r="D7" s="3">
        <v>172408246.28182518</v>
      </c>
    </row>
    <row r="8" spans="1:4" x14ac:dyDescent="0.25">
      <c r="A8" s="2" t="s">
        <v>86</v>
      </c>
      <c r="B8" s="3"/>
      <c r="C8" s="3">
        <v>1610106.9691999999</v>
      </c>
      <c r="D8" s="3">
        <v>1610106.9691999999</v>
      </c>
    </row>
    <row r="9" spans="1:4" x14ac:dyDescent="0.25">
      <c r="A9" s="2" t="s">
        <v>101</v>
      </c>
      <c r="B9" s="3"/>
      <c r="C9" s="3">
        <v>-20608.370000000003</v>
      </c>
      <c r="D9" s="3">
        <v>-20608.370000000003</v>
      </c>
    </row>
    <row r="10" spans="1:4" x14ac:dyDescent="0.25">
      <c r="A10" s="2" t="s">
        <v>87</v>
      </c>
      <c r="B10" s="3">
        <v>0</v>
      </c>
      <c r="C10" s="3">
        <v>29222.680000000004</v>
      </c>
      <c r="D10" s="3">
        <v>29222.680000000004</v>
      </c>
    </row>
    <row r="11" spans="1:4" x14ac:dyDescent="0.25">
      <c r="A11" s="2" t="s">
        <v>88</v>
      </c>
      <c r="B11" s="3"/>
      <c r="C11" s="3">
        <v>3783.37</v>
      </c>
      <c r="D11" s="3">
        <v>3783.37</v>
      </c>
    </row>
    <row r="12" spans="1:4" x14ac:dyDescent="0.25">
      <c r="A12" s="2" t="s">
        <v>89</v>
      </c>
      <c r="B12" s="3">
        <v>1816386.7680999998</v>
      </c>
      <c r="C12" s="3">
        <v>7837969.7892000023</v>
      </c>
      <c r="D12" s="3">
        <v>9654356.5573000014</v>
      </c>
    </row>
    <row r="13" spans="1:4" x14ac:dyDescent="0.25">
      <c r="A13" s="2" t="s">
        <v>90</v>
      </c>
      <c r="B13" s="3"/>
      <c r="C13" s="3">
        <v>-1474021.0200000003</v>
      </c>
      <c r="D13" s="3">
        <v>-1474021.0200000003</v>
      </c>
    </row>
    <row r="14" spans="1:4" x14ac:dyDescent="0.25">
      <c r="A14" s="2" t="s">
        <v>91</v>
      </c>
      <c r="B14" s="3"/>
      <c r="C14" s="3">
        <v>-384.04999999997</v>
      </c>
      <c r="D14" s="3">
        <v>-384.04999999997</v>
      </c>
    </row>
    <row r="15" spans="1:4" x14ac:dyDescent="0.25">
      <c r="A15" s="2" t="s">
        <v>92</v>
      </c>
      <c r="B15" s="3"/>
      <c r="C15" s="3">
        <v>-422441.61999999994</v>
      </c>
      <c r="D15" s="3">
        <v>-422441.61999999994</v>
      </c>
    </row>
    <row r="16" spans="1:4" x14ac:dyDescent="0.25">
      <c r="A16" s="2" t="s">
        <v>93</v>
      </c>
      <c r="B16" s="3"/>
      <c r="C16" s="3">
        <v>13921044.461000036</v>
      </c>
      <c r="D16" s="3">
        <v>13921044.461000036</v>
      </c>
    </row>
    <row r="17" spans="1:4" x14ac:dyDescent="0.25">
      <c r="A17" s="2" t="s">
        <v>94</v>
      </c>
      <c r="B17" s="3"/>
      <c r="C17" s="3">
        <v>36350.604599999999</v>
      </c>
      <c r="D17" s="3">
        <v>36350.604599999999</v>
      </c>
    </row>
    <row r="18" spans="1:4" x14ac:dyDescent="0.25">
      <c r="A18" s="2" t="s">
        <v>102</v>
      </c>
      <c r="B18" s="3"/>
      <c r="C18" s="3">
        <v>80.42</v>
      </c>
      <c r="D18" s="3">
        <v>80.42</v>
      </c>
    </row>
    <row r="19" spans="1:4" x14ac:dyDescent="0.25">
      <c r="A19" s="2" t="s">
        <v>4</v>
      </c>
      <c r="B19" s="3">
        <v>0</v>
      </c>
      <c r="C19" s="3">
        <v>1471853.8800000004</v>
      </c>
      <c r="D19" s="3">
        <v>1471853.8800000004</v>
      </c>
    </row>
    <row r="20" spans="1:4" x14ac:dyDescent="0.25">
      <c r="A20" s="2" t="s">
        <v>5</v>
      </c>
      <c r="B20" s="3">
        <v>1597274.406725002</v>
      </c>
      <c r="C20" s="3">
        <v>3099730.4399999976</v>
      </c>
      <c r="D20" s="3">
        <v>4697004.8467250001</v>
      </c>
    </row>
    <row r="21" spans="1:4" x14ac:dyDescent="0.25">
      <c r="A21" s="2" t="s">
        <v>6</v>
      </c>
      <c r="B21" s="3"/>
      <c r="C21" s="3">
        <v>-2635632.04</v>
      </c>
      <c r="D21" s="3">
        <v>-2635632.04</v>
      </c>
    </row>
    <row r="22" spans="1:4" x14ac:dyDescent="0.25">
      <c r="A22" s="2" t="s">
        <v>7</v>
      </c>
      <c r="B22" s="3"/>
      <c r="C22" s="3">
        <v>15577.169999999998</v>
      </c>
      <c r="D22" s="3">
        <v>15577.169999999998</v>
      </c>
    </row>
    <row r="23" spans="1:4" x14ac:dyDescent="0.25">
      <c r="A23" s="2" t="s">
        <v>8</v>
      </c>
      <c r="B23" s="3">
        <v>14765.880000000017</v>
      </c>
      <c r="C23" s="3">
        <v>51532.392000000007</v>
      </c>
      <c r="D23" s="3">
        <v>66298.272000000026</v>
      </c>
    </row>
    <row r="24" spans="1:4" x14ac:dyDescent="0.25">
      <c r="A24" s="2" t="s">
        <v>9</v>
      </c>
      <c r="B24" s="3">
        <v>-13898.57</v>
      </c>
      <c r="C24" s="3"/>
      <c r="D24" s="3">
        <v>-13898.57</v>
      </c>
    </row>
    <row r="25" spans="1:4" x14ac:dyDescent="0.25">
      <c r="A25" s="2" t="s">
        <v>10</v>
      </c>
      <c r="B25" s="3">
        <v>-386.09</v>
      </c>
      <c r="C25" s="3">
        <v>0.01</v>
      </c>
      <c r="D25" s="3">
        <v>-386.08</v>
      </c>
    </row>
    <row r="26" spans="1:4" x14ac:dyDescent="0.25">
      <c r="A26" s="2" t="s">
        <v>11</v>
      </c>
      <c r="B26" s="3">
        <v>1688181.8021499994</v>
      </c>
      <c r="C26" s="3">
        <v>1947749.3373000007</v>
      </c>
      <c r="D26" s="3">
        <v>3635931.1394500001</v>
      </c>
    </row>
    <row r="27" spans="1:4" x14ac:dyDescent="0.25">
      <c r="A27" s="2" t="s">
        <v>12</v>
      </c>
      <c r="B27" s="3">
        <v>495988.68992500001</v>
      </c>
      <c r="C27" s="3">
        <v>610621.54</v>
      </c>
      <c r="D27" s="3">
        <v>1106610.2299250001</v>
      </c>
    </row>
    <row r="28" spans="1:4" x14ac:dyDescent="0.25">
      <c r="A28" s="2" t="s">
        <v>13</v>
      </c>
      <c r="B28" s="3">
        <v>0</v>
      </c>
      <c r="C28" s="3"/>
      <c r="D28" s="3">
        <v>0</v>
      </c>
    </row>
    <row r="29" spans="1:4" x14ac:dyDescent="0.25">
      <c r="A29" s="2" t="s">
        <v>14</v>
      </c>
      <c r="B29" s="3"/>
      <c r="C29" s="3">
        <v>93353.32</v>
      </c>
      <c r="D29" s="3">
        <v>93353.32</v>
      </c>
    </row>
    <row r="30" spans="1:4" x14ac:dyDescent="0.25">
      <c r="A30" s="2" t="s">
        <v>15</v>
      </c>
      <c r="B30" s="3">
        <v>-518</v>
      </c>
      <c r="C30" s="3">
        <v>-245110.46000000002</v>
      </c>
      <c r="D30" s="3">
        <v>-245628.46000000002</v>
      </c>
    </row>
    <row r="31" spans="1:4" x14ac:dyDescent="0.25">
      <c r="A31" s="2" t="s">
        <v>16</v>
      </c>
      <c r="B31" s="3"/>
      <c r="C31" s="3">
        <v>-536.28</v>
      </c>
      <c r="D31" s="3">
        <v>-536.28</v>
      </c>
    </row>
    <row r="32" spans="1:4" x14ac:dyDescent="0.25">
      <c r="A32" s="2" t="s">
        <v>17</v>
      </c>
      <c r="B32" s="3">
        <v>-116026.2221999999</v>
      </c>
      <c r="C32" s="3">
        <v>-603216.22</v>
      </c>
      <c r="D32" s="3">
        <v>-719242.44219999993</v>
      </c>
    </row>
    <row r="33" spans="1:4" x14ac:dyDescent="0.25">
      <c r="A33" s="2" t="s">
        <v>18</v>
      </c>
      <c r="B33" s="3">
        <v>999016.79467499978</v>
      </c>
      <c r="C33" s="3">
        <v>7288173.419999999</v>
      </c>
      <c r="D33" s="3">
        <v>8287190.214674999</v>
      </c>
    </row>
    <row r="34" spans="1:4" x14ac:dyDescent="0.25">
      <c r="A34" s="2" t="s">
        <v>19</v>
      </c>
      <c r="B34" s="3">
        <v>134.49000000000004</v>
      </c>
      <c r="C34" s="3">
        <v>166004.49800000002</v>
      </c>
      <c r="D34" s="3">
        <v>166138.98800000001</v>
      </c>
    </row>
    <row r="35" spans="1:4" x14ac:dyDescent="0.25">
      <c r="A35" s="2" t="s">
        <v>20</v>
      </c>
      <c r="B35" s="3">
        <v>229947.15462499991</v>
      </c>
      <c r="C35" s="3">
        <v>1040268.1519999999</v>
      </c>
      <c r="D35" s="3">
        <v>1270215.3066249997</v>
      </c>
    </row>
    <row r="36" spans="1:4" x14ac:dyDescent="0.25">
      <c r="A36" s="2" t="s">
        <v>21</v>
      </c>
      <c r="B36" s="3">
        <v>255222.33867500001</v>
      </c>
      <c r="C36" s="3">
        <v>2531250.6202999968</v>
      </c>
      <c r="D36" s="3">
        <v>2786472.9589749966</v>
      </c>
    </row>
    <row r="37" spans="1:4" x14ac:dyDescent="0.25">
      <c r="A37" s="2" t="s">
        <v>22</v>
      </c>
      <c r="B37" s="3">
        <v>718503.97052500001</v>
      </c>
      <c r="C37" s="3">
        <v>6872898.6169999987</v>
      </c>
      <c r="D37" s="3">
        <v>7591402.5875249989</v>
      </c>
    </row>
    <row r="38" spans="1:4" x14ac:dyDescent="0.25">
      <c r="A38" s="2" t="s">
        <v>23</v>
      </c>
      <c r="B38" s="3">
        <v>20954</v>
      </c>
      <c r="C38" s="3">
        <v>106664.50599999998</v>
      </c>
      <c r="D38" s="3">
        <v>127618.50599999998</v>
      </c>
    </row>
    <row r="39" spans="1:4" x14ac:dyDescent="0.25">
      <c r="A39" s="2" t="s">
        <v>24</v>
      </c>
      <c r="B39" s="3">
        <v>29.65</v>
      </c>
      <c r="C39" s="3">
        <v>-992553.24999999988</v>
      </c>
      <c r="D39" s="3">
        <v>-992523.59999999986</v>
      </c>
    </row>
    <row r="40" spans="1:4" x14ac:dyDescent="0.25">
      <c r="A40" s="2" t="s">
        <v>25</v>
      </c>
      <c r="B40" s="3">
        <v>62664.81</v>
      </c>
      <c r="C40" s="3">
        <v>199518.82</v>
      </c>
      <c r="D40" s="3">
        <v>262183.63</v>
      </c>
    </row>
    <row r="41" spans="1:4" x14ac:dyDescent="0.25">
      <c r="A41" s="2" t="s">
        <v>26</v>
      </c>
      <c r="B41" s="3"/>
      <c r="C41" s="3">
        <v>57614.570000000007</v>
      </c>
      <c r="D41" s="3">
        <v>57614.570000000007</v>
      </c>
    </row>
    <row r="42" spans="1:4" x14ac:dyDescent="0.25">
      <c r="A42" s="2" t="s">
        <v>95</v>
      </c>
      <c r="B42" s="3">
        <v>0.80000000000001137</v>
      </c>
      <c r="C42" s="3">
        <v>-1.94</v>
      </c>
      <c r="D42" s="3">
        <v>-1.1399999999999886</v>
      </c>
    </row>
    <row r="43" spans="1:4" x14ac:dyDescent="0.25">
      <c r="A43" s="2" t="s">
        <v>27</v>
      </c>
      <c r="B43" s="3">
        <v>0</v>
      </c>
      <c r="C43" s="3">
        <v>0</v>
      </c>
      <c r="D43" s="3">
        <v>0</v>
      </c>
    </row>
    <row r="44" spans="1:4" x14ac:dyDescent="0.25">
      <c r="A44" s="2" t="s">
        <v>28</v>
      </c>
      <c r="B44" s="3">
        <v>1.1600000000000001</v>
      </c>
      <c r="C44" s="3">
        <v>853857.64300000016</v>
      </c>
      <c r="D44" s="3">
        <v>853858.80300000019</v>
      </c>
    </row>
    <row r="45" spans="1:4" x14ac:dyDescent="0.25">
      <c r="A45" s="2" t="s">
        <v>96</v>
      </c>
      <c r="B45" s="3"/>
      <c r="C45" s="3">
        <v>12167.266</v>
      </c>
      <c r="D45" s="3">
        <v>12167.266</v>
      </c>
    </row>
    <row r="46" spans="1:4" x14ac:dyDescent="0.25">
      <c r="A46" s="2" t="s">
        <v>29</v>
      </c>
      <c r="B46" s="3">
        <v>92.609999999999985</v>
      </c>
      <c r="C46" s="3">
        <v>84626.02</v>
      </c>
      <c r="D46" s="3">
        <v>84718.63</v>
      </c>
    </row>
    <row r="47" spans="1:4" x14ac:dyDescent="0.25">
      <c r="A47" s="2" t="s">
        <v>30</v>
      </c>
      <c r="B47" s="3">
        <v>-1355.65</v>
      </c>
      <c r="C47" s="3">
        <v>1059220.4839999999</v>
      </c>
      <c r="D47" s="3">
        <v>1057864.834</v>
      </c>
    </row>
    <row r="48" spans="1:4" x14ac:dyDescent="0.25">
      <c r="A48" s="2" t="s">
        <v>31</v>
      </c>
      <c r="B48" s="3">
        <v>25.560000000000002</v>
      </c>
      <c r="C48" s="3">
        <v>730957.56299999962</v>
      </c>
      <c r="D48" s="3">
        <v>730983.12299999967</v>
      </c>
    </row>
    <row r="49" spans="1:4" x14ac:dyDescent="0.25">
      <c r="A49" s="2" t="s">
        <v>32</v>
      </c>
      <c r="B49" s="3"/>
      <c r="C49" s="3">
        <v>34714.1</v>
      </c>
      <c r="D49" s="3">
        <v>34714.1</v>
      </c>
    </row>
    <row r="50" spans="1:4" x14ac:dyDescent="0.25">
      <c r="A50" s="2" t="s">
        <v>33</v>
      </c>
      <c r="B50" s="3">
        <v>187.98000000000005</v>
      </c>
      <c r="C50" s="3">
        <v>70935.820000000007</v>
      </c>
      <c r="D50" s="3">
        <v>71123.8</v>
      </c>
    </row>
    <row r="51" spans="1:4" x14ac:dyDescent="0.25">
      <c r="A51" s="2" t="s">
        <v>97</v>
      </c>
      <c r="B51" s="3">
        <v>5.54</v>
      </c>
      <c r="C51" s="3">
        <v>4437.6900000000005</v>
      </c>
      <c r="D51" s="3">
        <v>4443.2300000000005</v>
      </c>
    </row>
    <row r="52" spans="1:4" x14ac:dyDescent="0.25">
      <c r="A52" s="2" t="s">
        <v>103</v>
      </c>
      <c r="B52" s="3"/>
      <c r="C52" s="3">
        <v>-636</v>
      </c>
      <c r="D52" s="3">
        <v>-636</v>
      </c>
    </row>
    <row r="53" spans="1:4" x14ac:dyDescent="0.25">
      <c r="A53" s="2" t="s">
        <v>34</v>
      </c>
      <c r="B53" s="3"/>
      <c r="C53" s="3">
        <v>96833.64</v>
      </c>
      <c r="D53" s="3">
        <v>96833.64</v>
      </c>
    </row>
    <row r="54" spans="1:4" x14ac:dyDescent="0.25">
      <c r="A54" s="2" t="s">
        <v>35</v>
      </c>
      <c r="B54" s="3">
        <v>30.16</v>
      </c>
      <c r="C54" s="3">
        <v>9843061.0962000042</v>
      </c>
      <c r="D54" s="3">
        <v>9843091.2562000044</v>
      </c>
    </row>
    <row r="55" spans="1:4" x14ac:dyDescent="0.25">
      <c r="A55" s="2" t="s">
        <v>36</v>
      </c>
      <c r="B55" s="3"/>
      <c r="C55" s="3">
        <v>14797.999099999995</v>
      </c>
      <c r="D55" s="3">
        <v>14797.999099999995</v>
      </c>
    </row>
    <row r="56" spans="1:4" x14ac:dyDescent="0.25">
      <c r="A56" s="2" t="s">
        <v>37</v>
      </c>
      <c r="B56" s="3">
        <v>22425.96000000001</v>
      </c>
      <c r="C56" s="3">
        <v>10320671.925000004</v>
      </c>
      <c r="D56" s="3">
        <v>10343097.885000005</v>
      </c>
    </row>
    <row r="57" spans="1:4" x14ac:dyDescent="0.25">
      <c r="A57" s="2" t="s">
        <v>38</v>
      </c>
      <c r="B57" s="3"/>
      <c r="C57" s="3">
        <v>245245.59000000003</v>
      </c>
      <c r="D57" s="3">
        <v>245245.59000000003</v>
      </c>
    </row>
    <row r="58" spans="1:4" x14ac:dyDescent="0.25">
      <c r="A58" s="2" t="s">
        <v>39</v>
      </c>
      <c r="B58" s="3"/>
      <c r="C58" s="3">
        <v>143725.16000000003</v>
      </c>
      <c r="D58" s="3">
        <v>143725.16000000003</v>
      </c>
    </row>
    <row r="59" spans="1:4" x14ac:dyDescent="0.25">
      <c r="A59" s="2" t="s">
        <v>40</v>
      </c>
      <c r="B59" s="3"/>
      <c r="C59" s="3">
        <v>78663305.190799996</v>
      </c>
      <c r="D59" s="3">
        <v>78663305.190799996</v>
      </c>
    </row>
    <row r="60" spans="1:4" x14ac:dyDescent="0.25">
      <c r="A60" s="2" t="s">
        <v>41</v>
      </c>
      <c r="B60" s="3">
        <v>4727.2682000000004</v>
      </c>
      <c r="C60" s="3">
        <v>633621.48520000034</v>
      </c>
      <c r="D60" s="3">
        <v>638348.75340000039</v>
      </c>
    </row>
    <row r="61" spans="1:4" x14ac:dyDescent="0.25">
      <c r="A61" s="2" t="s">
        <v>42</v>
      </c>
      <c r="B61" s="3">
        <v>379.77</v>
      </c>
      <c r="C61" s="3">
        <v>460280.49</v>
      </c>
      <c r="D61" s="3">
        <v>460660.26</v>
      </c>
    </row>
    <row r="62" spans="1:4" x14ac:dyDescent="0.25">
      <c r="A62" s="2" t="s">
        <v>43</v>
      </c>
      <c r="B62" s="3"/>
      <c r="C62" s="3">
        <v>408633.25000000006</v>
      </c>
      <c r="D62" s="3">
        <v>408633.25000000006</v>
      </c>
    </row>
    <row r="63" spans="1:4" x14ac:dyDescent="0.25">
      <c r="A63" s="2" t="s">
        <v>44</v>
      </c>
      <c r="B63" s="3"/>
      <c r="C63" s="3">
        <v>878029.25</v>
      </c>
      <c r="D63" s="3">
        <v>878029.25</v>
      </c>
    </row>
    <row r="64" spans="1:4" x14ac:dyDescent="0.25">
      <c r="A64" s="2" t="s">
        <v>45</v>
      </c>
      <c r="B64" s="3"/>
      <c r="C64" s="3">
        <v>8225956.1899999995</v>
      </c>
      <c r="D64" s="3">
        <v>8225956.1899999995</v>
      </c>
    </row>
    <row r="65" spans="1:4" x14ac:dyDescent="0.25">
      <c r="A65" s="2" t="s">
        <v>46</v>
      </c>
      <c r="B65" s="3"/>
      <c r="C65" s="3">
        <v>104025.58680000002</v>
      </c>
      <c r="D65" s="3">
        <v>104025.58680000002</v>
      </c>
    </row>
    <row r="66" spans="1:4" x14ac:dyDescent="0.25">
      <c r="A66" s="2" t="s">
        <v>47</v>
      </c>
      <c r="B66" s="3">
        <v>113</v>
      </c>
      <c r="C66" s="3">
        <v>1483126.8824</v>
      </c>
      <c r="D66" s="3">
        <v>1483239.8824</v>
      </c>
    </row>
    <row r="67" spans="1:4" x14ac:dyDescent="0.25">
      <c r="A67" s="2" t="s">
        <v>48</v>
      </c>
      <c r="B67" s="3"/>
      <c r="C67" s="3">
        <v>237146.16999999998</v>
      </c>
      <c r="D67" s="3">
        <v>237146.16999999998</v>
      </c>
    </row>
    <row r="68" spans="1:4" x14ac:dyDescent="0.25">
      <c r="A68" s="2" t="s">
        <v>49</v>
      </c>
      <c r="B68" s="3"/>
      <c r="C68" s="3">
        <v>135281.049</v>
      </c>
      <c r="D68" s="3">
        <v>135281.049</v>
      </c>
    </row>
    <row r="69" spans="1:4" x14ac:dyDescent="0.25">
      <c r="A69" s="2" t="s">
        <v>50</v>
      </c>
      <c r="B69" s="3"/>
      <c r="C69" s="3">
        <v>2876.2699999999968</v>
      </c>
      <c r="D69" s="3">
        <v>2876.2699999999968</v>
      </c>
    </row>
    <row r="70" spans="1:4" x14ac:dyDescent="0.25">
      <c r="A70" s="2" t="s">
        <v>51</v>
      </c>
      <c r="B70" s="3">
        <v>12.33</v>
      </c>
      <c r="C70" s="3">
        <v>459.46</v>
      </c>
      <c r="D70" s="3">
        <v>471.78999999999996</v>
      </c>
    </row>
    <row r="71" spans="1:4" x14ac:dyDescent="0.25">
      <c r="A71" s="2" t="s">
        <v>52</v>
      </c>
      <c r="B71" s="3">
        <v>13.83</v>
      </c>
      <c r="C71" s="3">
        <v>6331.9800000000005</v>
      </c>
      <c r="D71" s="3">
        <v>6345.81</v>
      </c>
    </row>
    <row r="72" spans="1:4" x14ac:dyDescent="0.25">
      <c r="A72" s="2" t="s">
        <v>53</v>
      </c>
      <c r="B72" s="3">
        <v>376466.87127499981</v>
      </c>
      <c r="C72" s="3">
        <v>2784294.6855999995</v>
      </c>
      <c r="D72" s="3">
        <v>3160761.5568749993</v>
      </c>
    </row>
    <row r="73" spans="1:4" x14ac:dyDescent="0.25">
      <c r="A73" s="2" t="s">
        <v>98</v>
      </c>
      <c r="B73" s="3"/>
      <c r="C73" s="3">
        <v>191360.59999999998</v>
      </c>
      <c r="D73" s="3">
        <v>191360.59999999998</v>
      </c>
    </row>
    <row r="74" spans="1:4" x14ac:dyDescent="0.25">
      <c r="A74" s="2" t="s">
        <v>54</v>
      </c>
      <c r="B74" s="3"/>
      <c r="C74" s="3">
        <v>5283.91</v>
      </c>
      <c r="D74" s="3">
        <v>5283.91</v>
      </c>
    </row>
    <row r="75" spans="1:4" x14ac:dyDescent="0.25">
      <c r="A75" s="2" t="s">
        <v>55</v>
      </c>
      <c r="B75" s="3"/>
      <c r="C75" s="3">
        <v>1076167.69</v>
      </c>
      <c r="D75" s="3">
        <v>1076167.69</v>
      </c>
    </row>
    <row r="76" spans="1:4" x14ac:dyDescent="0.25">
      <c r="A76" s="2" t="s">
        <v>56</v>
      </c>
      <c r="B76" s="3">
        <v>51760.02000000007</v>
      </c>
      <c r="C76" s="3">
        <v>2048547.2971999994</v>
      </c>
      <c r="D76" s="3">
        <v>2100307.3171999995</v>
      </c>
    </row>
    <row r="77" spans="1:4" x14ac:dyDescent="0.25">
      <c r="A77" s="2" t="s">
        <v>57</v>
      </c>
      <c r="B77" s="3"/>
      <c r="C77" s="3">
        <v>121124.62999999998</v>
      </c>
      <c r="D77" s="3">
        <v>121124.62999999998</v>
      </c>
    </row>
    <row r="78" spans="1:4" x14ac:dyDescent="0.25">
      <c r="A78" s="2" t="s">
        <v>58</v>
      </c>
      <c r="B78" s="3"/>
      <c r="C78" s="3">
        <v>60772.33600000001</v>
      </c>
      <c r="D78" s="3">
        <v>60772.33600000001</v>
      </c>
    </row>
    <row r="79" spans="1:4" x14ac:dyDescent="0.25">
      <c r="A79" s="2" t="s">
        <v>59</v>
      </c>
      <c r="B79" s="3"/>
      <c r="C79" s="3">
        <v>28618.110000000004</v>
      </c>
      <c r="D79" s="3">
        <v>28618.110000000004</v>
      </c>
    </row>
    <row r="80" spans="1:4" x14ac:dyDescent="0.25">
      <c r="A80" s="2" t="s">
        <v>60</v>
      </c>
      <c r="B80" s="3"/>
      <c r="C80" s="3">
        <v>74767.85000000002</v>
      </c>
      <c r="D80" s="3">
        <v>74767.85000000002</v>
      </c>
    </row>
    <row r="81" spans="1:4" x14ac:dyDescent="0.25">
      <c r="A81" s="2" t="s">
        <v>127</v>
      </c>
      <c r="B81" s="3">
        <v>0</v>
      </c>
      <c r="C81" s="3"/>
      <c r="D81" s="3">
        <v>0</v>
      </c>
    </row>
    <row r="82" spans="1:4" x14ac:dyDescent="0.25">
      <c r="A82" s="2" t="s">
        <v>104</v>
      </c>
      <c r="B82" s="3"/>
      <c r="C82" s="3">
        <v>1176.0299999999997</v>
      </c>
      <c r="D82" s="3">
        <v>1176.0299999999997</v>
      </c>
    </row>
    <row r="83" spans="1:4" x14ac:dyDescent="0.25">
      <c r="A83" s="2" t="s">
        <v>105</v>
      </c>
      <c r="B83" s="3"/>
      <c r="C83" s="3">
        <v>6512.8399999999965</v>
      </c>
      <c r="D83" s="3">
        <v>6512.8399999999965</v>
      </c>
    </row>
    <row r="84" spans="1:4" x14ac:dyDescent="0.25">
      <c r="A84" s="2" t="s">
        <v>106</v>
      </c>
      <c r="B84" s="3"/>
      <c r="C84" s="3">
        <v>6959.35</v>
      </c>
      <c r="D84" s="3">
        <v>6959.35</v>
      </c>
    </row>
    <row r="85" spans="1:4" x14ac:dyDescent="0.25">
      <c r="A85" s="2" t="s">
        <v>107</v>
      </c>
      <c r="B85" s="3"/>
      <c r="C85" s="3">
        <v>493.1400000000001</v>
      </c>
      <c r="D85" s="3">
        <v>493.1400000000001</v>
      </c>
    </row>
    <row r="86" spans="1:4" x14ac:dyDescent="0.25">
      <c r="A86" s="2" t="s">
        <v>108</v>
      </c>
      <c r="B86" s="3"/>
      <c r="C86" s="3">
        <v>257597.63000000006</v>
      </c>
      <c r="D86" s="3">
        <v>257597.63000000006</v>
      </c>
    </row>
    <row r="87" spans="1:4" x14ac:dyDescent="0.25">
      <c r="A87" s="2" t="s">
        <v>109</v>
      </c>
      <c r="B87" s="3">
        <v>10.61</v>
      </c>
      <c r="C87" s="3">
        <v>-10.61</v>
      </c>
      <c r="D87" s="3">
        <v>0</v>
      </c>
    </row>
    <row r="88" spans="1:4" x14ac:dyDescent="0.25">
      <c r="A88" s="2" t="s">
        <v>110</v>
      </c>
      <c r="B88" s="3"/>
      <c r="C88" s="3">
        <v>2070.1300000000006</v>
      </c>
      <c r="D88" s="3">
        <v>2070.1300000000006</v>
      </c>
    </row>
    <row r="89" spans="1:4" x14ac:dyDescent="0.25">
      <c r="A89" s="2" t="s">
        <v>111</v>
      </c>
      <c r="B89" s="3"/>
      <c r="C89" s="3">
        <v>13355.779999999995</v>
      </c>
      <c r="D89" s="3">
        <v>13355.779999999995</v>
      </c>
    </row>
    <row r="90" spans="1:4" x14ac:dyDescent="0.25">
      <c r="A90" s="2" t="s">
        <v>112</v>
      </c>
      <c r="B90" s="3"/>
      <c r="C90" s="3">
        <v>451820.92000000016</v>
      </c>
      <c r="D90" s="3">
        <v>451820.92000000016</v>
      </c>
    </row>
    <row r="91" spans="1:4" x14ac:dyDescent="0.25">
      <c r="A91" s="2" t="s">
        <v>113</v>
      </c>
      <c r="B91" s="3"/>
      <c r="C91" s="3">
        <v>26035.670000000013</v>
      </c>
      <c r="D91" s="3">
        <v>26035.670000000013</v>
      </c>
    </row>
    <row r="92" spans="1:4" x14ac:dyDescent="0.25">
      <c r="A92" s="2" t="s">
        <v>114</v>
      </c>
      <c r="B92" s="3"/>
      <c r="C92" s="3">
        <v>746780.28000000073</v>
      </c>
      <c r="D92" s="3">
        <v>746780.28000000073</v>
      </c>
    </row>
    <row r="93" spans="1:4" x14ac:dyDescent="0.25">
      <c r="A93" s="2" t="s">
        <v>115</v>
      </c>
      <c r="B93" s="3"/>
      <c r="C93" s="3">
        <v>7915.18</v>
      </c>
      <c r="D93" s="3">
        <v>7915.18</v>
      </c>
    </row>
    <row r="94" spans="1:4" x14ac:dyDescent="0.25">
      <c r="A94" s="2" t="s">
        <v>116</v>
      </c>
      <c r="B94" s="3"/>
      <c r="C94" s="3">
        <v>24243.360000000004</v>
      </c>
      <c r="D94" s="3">
        <v>24243.360000000004</v>
      </c>
    </row>
    <row r="95" spans="1:4" x14ac:dyDescent="0.25">
      <c r="A95" s="2" t="s">
        <v>117</v>
      </c>
      <c r="B95" s="3"/>
      <c r="C95" s="3">
        <v>44167.470000000016</v>
      </c>
      <c r="D95" s="3">
        <v>44167.470000000016</v>
      </c>
    </row>
    <row r="96" spans="1:4" x14ac:dyDescent="0.25">
      <c r="A96" s="2" t="s">
        <v>118</v>
      </c>
      <c r="B96" s="3"/>
      <c r="C96" s="3">
        <v>321207.59999999969</v>
      </c>
      <c r="D96" s="3">
        <v>321207.59999999969</v>
      </c>
    </row>
    <row r="97" spans="1:4" x14ac:dyDescent="0.25">
      <c r="A97" s="2" t="s">
        <v>61</v>
      </c>
      <c r="B97" s="3"/>
      <c r="C97" s="3">
        <v>484205.27999999956</v>
      </c>
      <c r="D97" s="3">
        <v>484205.27999999956</v>
      </c>
    </row>
    <row r="98" spans="1:4" x14ac:dyDescent="0.25">
      <c r="A98" s="2" t="s">
        <v>119</v>
      </c>
      <c r="B98" s="3"/>
      <c r="C98" s="3">
        <v>194463.12000000005</v>
      </c>
      <c r="D98" s="3">
        <v>194463.12000000005</v>
      </c>
    </row>
    <row r="99" spans="1:4" x14ac:dyDescent="0.25">
      <c r="A99" s="2" t="s">
        <v>120</v>
      </c>
      <c r="B99" s="3"/>
      <c r="C99" s="3">
        <v>19723.209999999995</v>
      </c>
      <c r="D99" s="3">
        <v>19723.209999999995</v>
      </c>
    </row>
    <row r="100" spans="1:4" x14ac:dyDescent="0.25">
      <c r="A100" s="2" t="s">
        <v>121</v>
      </c>
      <c r="B100" s="3"/>
      <c r="C100" s="3">
        <v>70370.620000000024</v>
      </c>
      <c r="D100" s="3">
        <v>70370.620000000024</v>
      </c>
    </row>
    <row r="101" spans="1:4" x14ac:dyDescent="0.25">
      <c r="A101" s="2" t="s">
        <v>122</v>
      </c>
      <c r="B101" s="3"/>
      <c r="C101" s="3">
        <v>93924.430000000066</v>
      </c>
      <c r="D101" s="3">
        <v>93924.430000000066</v>
      </c>
    </row>
    <row r="102" spans="1:4" x14ac:dyDescent="0.25">
      <c r="A102" s="2" t="s">
        <v>123</v>
      </c>
      <c r="B102" s="3"/>
      <c r="C102" s="3">
        <v>84845.37</v>
      </c>
      <c r="D102" s="3">
        <v>84845.37</v>
      </c>
    </row>
    <row r="103" spans="1:4" x14ac:dyDescent="0.25">
      <c r="A103" s="2" t="s">
        <v>62</v>
      </c>
      <c r="B103" s="3">
        <v>225.65</v>
      </c>
      <c r="C103" s="3">
        <v>36231.577000000005</v>
      </c>
      <c r="D103" s="3">
        <v>36457.227000000006</v>
      </c>
    </row>
    <row r="104" spans="1:4" x14ac:dyDescent="0.25">
      <c r="A104" s="2" t="s">
        <v>63</v>
      </c>
      <c r="B104" s="3">
        <v>8723471.8358249851</v>
      </c>
      <c r="C104" s="3">
        <v>6841690.4838000163</v>
      </c>
      <c r="D104" s="3">
        <v>15565162.319625001</v>
      </c>
    </row>
    <row r="105" spans="1:4" x14ac:dyDescent="0.25">
      <c r="A105" s="2" t="s">
        <v>64</v>
      </c>
      <c r="B105" s="3"/>
      <c r="C105" s="3">
        <v>1144814.6895999999</v>
      </c>
      <c r="D105" s="3">
        <v>1144814.6895999999</v>
      </c>
    </row>
    <row r="106" spans="1:4" x14ac:dyDescent="0.25">
      <c r="A106" s="2" t="s">
        <v>65</v>
      </c>
      <c r="B106" s="3">
        <v>29.610000000000003</v>
      </c>
      <c r="C106" s="3">
        <v>95164.010000000068</v>
      </c>
      <c r="D106" s="3">
        <v>95193.620000000068</v>
      </c>
    </row>
    <row r="107" spans="1:4" x14ac:dyDescent="0.25">
      <c r="A107" s="2" t="s">
        <v>66</v>
      </c>
      <c r="B107" s="3">
        <v>55.549999999999635</v>
      </c>
      <c r="C107" s="3">
        <v>1253.9000000000001</v>
      </c>
      <c r="D107" s="3">
        <v>1309.4499999999998</v>
      </c>
    </row>
    <row r="108" spans="1:4" x14ac:dyDescent="0.25">
      <c r="A108" s="2" t="s">
        <v>67</v>
      </c>
      <c r="B108" s="3">
        <v>180941.92220000003</v>
      </c>
      <c r="C108" s="3">
        <v>443181.8492</v>
      </c>
      <c r="D108" s="3">
        <v>624123.77139999997</v>
      </c>
    </row>
    <row r="109" spans="1:4" x14ac:dyDescent="0.25">
      <c r="A109" s="2" t="s">
        <v>68</v>
      </c>
      <c r="B109" s="3">
        <v>1667.3349999999994</v>
      </c>
      <c r="C109" s="3">
        <v>910091.13389999897</v>
      </c>
      <c r="D109" s="3">
        <v>911758.46889999893</v>
      </c>
    </row>
    <row r="110" spans="1:4" x14ac:dyDescent="0.25">
      <c r="A110" s="2" t="s">
        <v>69</v>
      </c>
      <c r="B110" s="3">
        <v>1095.7945500000001</v>
      </c>
      <c r="C110" s="3">
        <v>25613.879999999997</v>
      </c>
      <c r="D110" s="3">
        <v>26709.674549999996</v>
      </c>
    </row>
    <row r="111" spans="1:4" x14ac:dyDescent="0.25">
      <c r="A111" s="2" t="s">
        <v>70</v>
      </c>
      <c r="B111" s="3">
        <v>18412749.636999965</v>
      </c>
      <c r="C111" s="3">
        <v>11701474.577699998</v>
      </c>
      <c r="D111" s="3">
        <v>30114224.214699961</v>
      </c>
    </row>
    <row r="112" spans="1:4" x14ac:dyDescent="0.25">
      <c r="A112" s="2" t="s">
        <v>71</v>
      </c>
      <c r="B112" s="3">
        <v>13889647.658599811</v>
      </c>
      <c r="C112" s="3">
        <v>1868332.7595999967</v>
      </c>
      <c r="D112" s="3">
        <v>15757980.418199807</v>
      </c>
    </row>
    <row r="113" spans="1:4" x14ac:dyDescent="0.25">
      <c r="A113" s="2" t="s">
        <v>72</v>
      </c>
      <c r="B113" s="3">
        <v>-2.2599999999999998</v>
      </c>
      <c r="C113" s="3"/>
      <c r="D113" s="3">
        <v>-2.2599999999999998</v>
      </c>
    </row>
    <row r="114" spans="1:4" x14ac:dyDescent="0.25">
      <c r="A114" s="2" t="s">
        <v>73</v>
      </c>
      <c r="B114" s="3">
        <v>3727463.7690249961</v>
      </c>
      <c r="C114" s="3">
        <v>6060565.1499999706</v>
      </c>
      <c r="D114" s="3">
        <v>9788028.9190249667</v>
      </c>
    </row>
    <row r="115" spans="1:4" x14ac:dyDescent="0.25">
      <c r="A115" s="2" t="s">
        <v>74</v>
      </c>
      <c r="B115" s="3">
        <v>672860.21014999994</v>
      </c>
      <c r="C115" s="3">
        <v>606586.31999999995</v>
      </c>
      <c r="D115" s="3">
        <v>1279446.53015</v>
      </c>
    </row>
    <row r="116" spans="1:4" x14ac:dyDescent="0.25">
      <c r="A116" s="2" t="s">
        <v>75</v>
      </c>
      <c r="B116" s="3">
        <v>78222.351300000009</v>
      </c>
      <c r="C116" s="3">
        <v>523004.13439999998</v>
      </c>
      <c r="D116" s="3">
        <v>601226.48569999996</v>
      </c>
    </row>
    <row r="117" spans="1:4" x14ac:dyDescent="0.25">
      <c r="A117" s="2" t="s">
        <v>76</v>
      </c>
      <c r="B117" s="3">
        <v>3659046.5201000087</v>
      </c>
      <c r="C117" s="3">
        <v>13009374.980000012</v>
      </c>
      <c r="D117" s="3">
        <v>16668421.50010002</v>
      </c>
    </row>
    <row r="118" spans="1:4" x14ac:dyDescent="0.25">
      <c r="A118" s="2" t="s">
        <v>77</v>
      </c>
      <c r="B118" s="3">
        <v>3225.8900000000003</v>
      </c>
      <c r="C118" s="3">
        <v>2911561.44</v>
      </c>
      <c r="D118" s="3">
        <v>2914787.33</v>
      </c>
    </row>
    <row r="119" spans="1:4" x14ac:dyDescent="0.25">
      <c r="A119" s="2" t="s">
        <v>128</v>
      </c>
      <c r="B119" s="3"/>
      <c r="C119" s="3">
        <v>-432982.32</v>
      </c>
      <c r="D119" s="3">
        <v>-432982.32</v>
      </c>
    </row>
    <row r="120" spans="1:4" x14ac:dyDescent="0.25">
      <c r="A120" s="2" t="s">
        <v>78</v>
      </c>
      <c r="B120" s="3">
        <v>1373103.4051000075</v>
      </c>
      <c r="C120" s="3">
        <v>1254632.3900000001</v>
      </c>
      <c r="D120" s="3">
        <v>2627735.7951000077</v>
      </c>
    </row>
    <row r="121" spans="1:4" x14ac:dyDescent="0.25">
      <c r="A121" s="2" t="s">
        <v>79</v>
      </c>
      <c r="B121" s="3">
        <v>346441.80977500003</v>
      </c>
      <c r="C121" s="3">
        <v>3977497.84</v>
      </c>
      <c r="D121" s="3">
        <v>4323939.6497750003</v>
      </c>
    </row>
    <row r="122" spans="1:4" x14ac:dyDescent="0.25">
      <c r="A122" s="2" t="s">
        <v>124</v>
      </c>
      <c r="B122" s="3"/>
      <c r="C122" s="3">
        <v>3404.5099999999984</v>
      </c>
      <c r="D122" s="3">
        <v>3404.5099999999984</v>
      </c>
    </row>
    <row r="123" spans="1:4" x14ac:dyDescent="0.25">
      <c r="A123" s="2" t="s">
        <v>80</v>
      </c>
      <c r="B123" s="3">
        <v>63983.249999999985</v>
      </c>
      <c r="C123" s="3">
        <v>10898.11</v>
      </c>
      <c r="D123" s="3">
        <v>74881.359999999986</v>
      </c>
    </row>
    <row r="124" spans="1:4" x14ac:dyDescent="0.25">
      <c r="A124" s="2" t="s">
        <v>3</v>
      </c>
      <c r="B124" s="3">
        <v>65360926.299324811</v>
      </c>
      <c r="C124" s="3">
        <v>383984134.74490005</v>
      </c>
      <c r="D124" s="3">
        <v>449345061.0442251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1861-F02E-440E-9CA0-E4903EB09BBB}">
  <dimension ref="A3:G496"/>
  <sheetViews>
    <sheetView workbookViewId="0">
      <selection activeCell="A3" sqref="A3"/>
    </sheetView>
  </sheetViews>
  <sheetFormatPr defaultRowHeight="15" x14ac:dyDescent="0.25"/>
  <cols>
    <col min="2" max="2" width="13.28515625" bestFit="1" customWidth="1"/>
  </cols>
  <sheetData>
    <row r="3" spans="1:4" x14ac:dyDescent="0.25">
      <c r="A3" s="1" t="s">
        <v>0</v>
      </c>
      <c r="B3" t="s">
        <v>99</v>
      </c>
      <c r="C3" t="s">
        <v>82</v>
      </c>
      <c r="D3" t="s">
        <v>83</v>
      </c>
    </row>
    <row r="4" spans="1:4" x14ac:dyDescent="0.25">
      <c r="A4" s="2" t="s">
        <v>84</v>
      </c>
      <c r="B4" s="3">
        <v>-342</v>
      </c>
      <c r="C4" t="s">
        <v>2</v>
      </c>
      <c r="D4">
        <v>2020</v>
      </c>
    </row>
    <row r="5" spans="1:4" x14ac:dyDescent="0.25">
      <c r="A5" s="2" t="s">
        <v>85</v>
      </c>
      <c r="B5" s="3">
        <v>43911279.140000179</v>
      </c>
      <c r="C5" t="s">
        <v>2</v>
      </c>
      <c r="D5">
        <v>2020</v>
      </c>
    </row>
    <row r="6" spans="1:4" x14ac:dyDescent="0.25">
      <c r="A6" s="2" t="s">
        <v>86</v>
      </c>
      <c r="B6" s="3">
        <v>44350.62</v>
      </c>
      <c r="C6" t="s">
        <v>2</v>
      </c>
      <c r="D6">
        <v>2020</v>
      </c>
    </row>
    <row r="7" spans="1:4" x14ac:dyDescent="0.25">
      <c r="A7" s="2" t="s">
        <v>87</v>
      </c>
      <c r="B7" s="3">
        <v>-7122.36</v>
      </c>
      <c r="C7" t="s">
        <v>2</v>
      </c>
      <c r="D7">
        <v>2020</v>
      </c>
    </row>
    <row r="8" spans="1:4" x14ac:dyDescent="0.25">
      <c r="A8" s="2" t="s">
        <v>88</v>
      </c>
      <c r="B8" s="3">
        <v>3783.37</v>
      </c>
      <c r="C8" t="s">
        <v>2</v>
      </c>
      <c r="D8">
        <v>2020</v>
      </c>
    </row>
    <row r="9" spans="1:4" x14ac:dyDescent="0.25">
      <c r="A9" s="2" t="s">
        <v>89</v>
      </c>
      <c r="B9" s="3">
        <v>1660924.5000000033</v>
      </c>
      <c r="C9" t="s">
        <v>2</v>
      </c>
      <c r="D9">
        <v>2020</v>
      </c>
    </row>
    <row r="10" spans="1:4" x14ac:dyDescent="0.25">
      <c r="A10" s="2" t="s">
        <v>90</v>
      </c>
      <c r="B10" s="3">
        <v>-491446.8000000001</v>
      </c>
      <c r="C10" t="s">
        <v>2</v>
      </c>
      <c r="D10">
        <v>2020</v>
      </c>
    </row>
    <row r="11" spans="1:4" x14ac:dyDescent="0.25">
      <c r="A11" s="2" t="s">
        <v>91</v>
      </c>
      <c r="B11" s="3">
        <v>62704.049999999996</v>
      </c>
      <c r="C11" t="s">
        <v>2</v>
      </c>
      <c r="D11">
        <v>2020</v>
      </c>
    </row>
    <row r="12" spans="1:4" x14ac:dyDescent="0.25">
      <c r="A12" s="2" t="s">
        <v>92</v>
      </c>
      <c r="B12" s="3">
        <v>-153980.10999999999</v>
      </c>
      <c r="C12" t="s">
        <v>2</v>
      </c>
      <c r="D12">
        <v>2020</v>
      </c>
    </row>
    <row r="13" spans="1:4" x14ac:dyDescent="0.25">
      <c r="A13" s="2" t="s">
        <v>93</v>
      </c>
      <c r="B13" s="3">
        <v>4894815.7100000149</v>
      </c>
      <c r="C13" t="s">
        <v>2</v>
      </c>
      <c r="D13">
        <v>2020</v>
      </c>
    </row>
    <row r="14" spans="1:4" x14ac:dyDescent="0.25">
      <c r="A14" s="2" t="s">
        <v>94</v>
      </c>
      <c r="B14" s="3">
        <v>47.52</v>
      </c>
      <c r="C14" t="s">
        <v>2</v>
      </c>
      <c r="D14">
        <v>2020</v>
      </c>
    </row>
    <row r="15" spans="1:4" x14ac:dyDescent="0.25">
      <c r="A15" s="2" t="s">
        <v>4</v>
      </c>
      <c r="B15" s="3">
        <v>490617.96000000014</v>
      </c>
      <c r="C15" t="s">
        <v>2</v>
      </c>
      <c r="D15">
        <v>2020</v>
      </c>
    </row>
    <row r="16" spans="1:4" x14ac:dyDescent="0.25">
      <c r="A16" s="2" t="s">
        <v>5</v>
      </c>
      <c r="B16" s="3">
        <v>604325.8200000003</v>
      </c>
      <c r="C16" t="s">
        <v>2</v>
      </c>
      <c r="D16">
        <v>2020</v>
      </c>
    </row>
    <row r="17" spans="1:4" x14ac:dyDescent="0.25">
      <c r="A17" s="2" t="s">
        <v>6</v>
      </c>
      <c r="B17" s="3">
        <v>-785854.95000000007</v>
      </c>
      <c r="C17" t="s">
        <v>2</v>
      </c>
      <c r="D17">
        <v>2020</v>
      </c>
    </row>
    <row r="18" spans="1:4" x14ac:dyDescent="0.25">
      <c r="A18" s="2" t="s">
        <v>7</v>
      </c>
      <c r="B18" s="3">
        <v>3566.0100000000007</v>
      </c>
      <c r="C18" t="s">
        <v>2</v>
      </c>
      <c r="D18">
        <v>2020</v>
      </c>
    </row>
    <row r="19" spans="1:4" x14ac:dyDescent="0.25">
      <c r="A19" s="2" t="s">
        <v>8</v>
      </c>
      <c r="B19" s="3">
        <v>1698.1000000000006</v>
      </c>
      <c r="C19" t="s">
        <v>2</v>
      </c>
      <c r="D19">
        <v>2020</v>
      </c>
    </row>
    <row r="20" spans="1:4" x14ac:dyDescent="0.25">
      <c r="A20" s="2" t="s">
        <v>11</v>
      </c>
      <c r="B20" s="3">
        <v>314136</v>
      </c>
      <c r="C20" t="s">
        <v>2</v>
      </c>
      <c r="D20">
        <v>2020</v>
      </c>
    </row>
    <row r="21" spans="1:4" x14ac:dyDescent="0.25">
      <c r="A21" s="2" t="s">
        <v>12</v>
      </c>
      <c r="B21" s="3">
        <v>203680.69</v>
      </c>
      <c r="C21" t="s">
        <v>2</v>
      </c>
      <c r="D21">
        <v>2020</v>
      </c>
    </row>
    <row r="22" spans="1:4" x14ac:dyDescent="0.25">
      <c r="A22" s="2" t="s">
        <v>14</v>
      </c>
      <c r="B22" s="3">
        <v>1238.4099999999962</v>
      </c>
      <c r="C22" t="s">
        <v>2</v>
      </c>
      <c r="D22">
        <v>2020</v>
      </c>
    </row>
    <row r="23" spans="1:4" x14ac:dyDescent="0.25">
      <c r="A23" s="2" t="s">
        <v>15</v>
      </c>
      <c r="B23" s="3">
        <v>-80365.16</v>
      </c>
      <c r="C23" t="s">
        <v>2</v>
      </c>
      <c r="D23">
        <v>2020</v>
      </c>
    </row>
    <row r="24" spans="1:4" x14ac:dyDescent="0.25">
      <c r="A24" s="2" t="s">
        <v>17</v>
      </c>
      <c r="B24" s="3">
        <v>-156183.29999999999</v>
      </c>
      <c r="C24" t="s">
        <v>2</v>
      </c>
      <c r="D24">
        <v>2020</v>
      </c>
    </row>
    <row r="25" spans="1:4" x14ac:dyDescent="0.25">
      <c r="A25" s="2" t="s">
        <v>18</v>
      </c>
      <c r="B25" s="3">
        <v>1912867.58</v>
      </c>
      <c r="C25" t="s">
        <v>2</v>
      </c>
      <c r="D25">
        <v>2020</v>
      </c>
    </row>
    <row r="26" spans="1:4" x14ac:dyDescent="0.25">
      <c r="A26" s="2" t="s">
        <v>19</v>
      </c>
      <c r="B26" s="3">
        <v>21290.960000000006</v>
      </c>
      <c r="C26" t="s">
        <v>2</v>
      </c>
      <c r="D26">
        <v>2020</v>
      </c>
    </row>
    <row r="27" spans="1:4" x14ac:dyDescent="0.25">
      <c r="A27" s="2" t="s">
        <v>20</v>
      </c>
      <c r="B27" s="3">
        <v>316484.47999999992</v>
      </c>
      <c r="C27" t="s">
        <v>2</v>
      </c>
      <c r="D27">
        <v>2020</v>
      </c>
    </row>
    <row r="28" spans="1:4" x14ac:dyDescent="0.25">
      <c r="A28" s="2" t="s">
        <v>21</v>
      </c>
      <c r="B28" s="3">
        <v>654922.41999999958</v>
      </c>
      <c r="C28" t="s">
        <v>2</v>
      </c>
      <c r="D28">
        <v>2020</v>
      </c>
    </row>
    <row r="29" spans="1:4" x14ac:dyDescent="0.25">
      <c r="A29" s="2" t="s">
        <v>22</v>
      </c>
      <c r="B29" s="3">
        <v>1598484.6599999988</v>
      </c>
      <c r="C29" t="s">
        <v>2</v>
      </c>
      <c r="D29">
        <v>2020</v>
      </c>
    </row>
    <row r="30" spans="1:4" x14ac:dyDescent="0.25">
      <c r="A30" s="2" t="s">
        <v>23</v>
      </c>
      <c r="B30" s="3">
        <v>68308.969999999972</v>
      </c>
      <c r="C30" t="s">
        <v>2</v>
      </c>
      <c r="D30">
        <v>2020</v>
      </c>
    </row>
    <row r="31" spans="1:4" x14ac:dyDescent="0.25">
      <c r="A31" s="2" t="s">
        <v>24</v>
      </c>
      <c r="B31" s="3">
        <v>587868.91</v>
      </c>
      <c r="C31" t="s">
        <v>2</v>
      </c>
      <c r="D31">
        <v>2020</v>
      </c>
    </row>
    <row r="32" spans="1:4" x14ac:dyDescent="0.25">
      <c r="A32" s="2" t="s">
        <v>25</v>
      </c>
      <c r="B32" s="3">
        <v>57216.770000000004</v>
      </c>
      <c r="C32" t="s">
        <v>2</v>
      </c>
      <c r="D32">
        <v>2020</v>
      </c>
    </row>
    <row r="33" spans="1:4" x14ac:dyDescent="0.25">
      <c r="A33" s="2" t="s">
        <v>26</v>
      </c>
      <c r="B33" s="3">
        <v>23550.280000000006</v>
      </c>
      <c r="C33" t="s">
        <v>2</v>
      </c>
      <c r="D33">
        <v>2020</v>
      </c>
    </row>
    <row r="34" spans="1:4" x14ac:dyDescent="0.25">
      <c r="A34" s="2" t="s">
        <v>95</v>
      </c>
      <c r="B34" s="3">
        <v>-1.94</v>
      </c>
      <c r="C34" t="s">
        <v>2</v>
      </c>
      <c r="D34">
        <v>2020</v>
      </c>
    </row>
    <row r="35" spans="1:4" x14ac:dyDescent="0.25">
      <c r="A35" s="2" t="s">
        <v>27</v>
      </c>
      <c r="B35" s="3">
        <v>0</v>
      </c>
      <c r="C35" t="s">
        <v>2</v>
      </c>
      <c r="D35">
        <v>2020</v>
      </c>
    </row>
    <row r="36" spans="1:4" x14ac:dyDescent="0.25">
      <c r="A36" s="2" t="s">
        <v>28</v>
      </c>
      <c r="B36" s="3">
        <v>262257.2200000002</v>
      </c>
      <c r="C36" t="s">
        <v>2</v>
      </c>
      <c r="D36">
        <v>2020</v>
      </c>
    </row>
    <row r="37" spans="1:4" x14ac:dyDescent="0.25">
      <c r="A37" s="2" t="s">
        <v>96</v>
      </c>
      <c r="B37" s="3">
        <v>3436.119999999999</v>
      </c>
      <c r="C37" t="s">
        <v>2</v>
      </c>
      <c r="D37">
        <v>2020</v>
      </c>
    </row>
    <row r="38" spans="1:4" x14ac:dyDescent="0.25">
      <c r="A38" s="2" t="s">
        <v>29</v>
      </c>
      <c r="B38" s="3">
        <v>33791.379999999997</v>
      </c>
      <c r="C38" t="s">
        <v>2</v>
      </c>
      <c r="D38">
        <v>2020</v>
      </c>
    </row>
    <row r="39" spans="1:4" x14ac:dyDescent="0.25">
      <c r="A39" s="2" t="s">
        <v>30</v>
      </c>
      <c r="B39" s="3">
        <v>275375.89999999997</v>
      </c>
      <c r="C39" t="s">
        <v>2</v>
      </c>
      <c r="D39">
        <v>2020</v>
      </c>
    </row>
    <row r="40" spans="1:4" x14ac:dyDescent="0.25">
      <c r="A40" s="2" t="s">
        <v>31</v>
      </c>
      <c r="B40" s="3">
        <v>168893.62999999986</v>
      </c>
      <c r="C40" t="s">
        <v>2</v>
      </c>
      <c r="D40">
        <v>2020</v>
      </c>
    </row>
    <row r="41" spans="1:4" x14ac:dyDescent="0.25">
      <c r="A41" s="2" t="s">
        <v>32</v>
      </c>
      <c r="B41" s="3">
        <v>18985.669999999998</v>
      </c>
      <c r="C41" t="s">
        <v>2</v>
      </c>
      <c r="D41">
        <v>2020</v>
      </c>
    </row>
    <row r="42" spans="1:4" x14ac:dyDescent="0.25">
      <c r="A42" s="2" t="s">
        <v>33</v>
      </c>
      <c r="B42" s="3">
        <v>19244.259999999998</v>
      </c>
      <c r="C42" t="s">
        <v>2</v>
      </c>
      <c r="D42">
        <v>2020</v>
      </c>
    </row>
    <row r="43" spans="1:4" x14ac:dyDescent="0.25">
      <c r="A43" s="2" t="s">
        <v>97</v>
      </c>
      <c r="B43" s="3">
        <v>338.89</v>
      </c>
      <c r="C43" t="s">
        <v>2</v>
      </c>
      <c r="D43">
        <v>2020</v>
      </c>
    </row>
    <row r="44" spans="1:4" x14ac:dyDescent="0.25">
      <c r="A44" s="2" t="s">
        <v>34</v>
      </c>
      <c r="B44" s="3">
        <v>185.35999999999996</v>
      </c>
      <c r="C44" t="s">
        <v>2</v>
      </c>
      <c r="D44">
        <v>2020</v>
      </c>
    </row>
    <row r="45" spans="1:4" x14ac:dyDescent="0.25">
      <c r="A45" s="2" t="s">
        <v>35</v>
      </c>
      <c r="B45" s="3">
        <v>2644740.6600000025</v>
      </c>
      <c r="C45" t="s">
        <v>2</v>
      </c>
      <c r="D45">
        <v>2020</v>
      </c>
    </row>
    <row r="46" spans="1:4" x14ac:dyDescent="0.25">
      <c r="A46" s="2" t="s">
        <v>36</v>
      </c>
      <c r="B46" s="3">
        <v>4241.8999999999987</v>
      </c>
      <c r="C46" t="s">
        <v>2</v>
      </c>
      <c r="D46">
        <v>2020</v>
      </c>
    </row>
    <row r="47" spans="1:4" x14ac:dyDescent="0.25">
      <c r="A47" s="2" t="s">
        <v>37</v>
      </c>
      <c r="B47" s="3">
        <v>3395185.3299999991</v>
      </c>
      <c r="C47" t="s">
        <v>2</v>
      </c>
      <c r="D47">
        <v>2020</v>
      </c>
    </row>
    <row r="48" spans="1:4" x14ac:dyDescent="0.25">
      <c r="A48" s="2" t="s">
        <v>38</v>
      </c>
      <c r="B48" s="3">
        <v>53324.940000000017</v>
      </c>
      <c r="C48" t="s">
        <v>2</v>
      </c>
      <c r="D48">
        <v>2020</v>
      </c>
    </row>
    <row r="49" spans="1:4" x14ac:dyDescent="0.25">
      <c r="A49" s="2" t="s">
        <v>39</v>
      </c>
      <c r="B49" s="3">
        <v>11630.609999999999</v>
      </c>
      <c r="C49" t="s">
        <v>2</v>
      </c>
      <c r="D49">
        <v>2020</v>
      </c>
    </row>
    <row r="50" spans="1:4" x14ac:dyDescent="0.25">
      <c r="A50" s="2" t="s">
        <v>40</v>
      </c>
      <c r="B50" s="3">
        <v>18855742.299999997</v>
      </c>
      <c r="C50" t="s">
        <v>2</v>
      </c>
      <c r="D50">
        <v>2020</v>
      </c>
    </row>
    <row r="51" spans="1:4" x14ac:dyDescent="0.25">
      <c r="A51" s="2" t="s">
        <v>41</v>
      </c>
      <c r="B51" s="3">
        <v>144999.07000000033</v>
      </c>
      <c r="C51" t="s">
        <v>2</v>
      </c>
      <c r="D51">
        <v>2020</v>
      </c>
    </row>
    <row r="52" spans="1:4" x14ac:dyDescent="0.25">
      <c r="A52" s="2" t="s">
        <v>42</v>
      </c>
      <c r="B52" s="3">
        <v>148641.44999999998</v>
      </c>
      <c r="C52" t="s">
        <v>2</v>
      </c>
      <c r="D52">
        <v>2020</v>
      </c>
    </row>
    <row r="53" spans="1:4" x14ac:dyDescent="0.25">
      <c r="A53" s="2" t="s">
        <v>43</v>
      </c>
      <c r="B53" s="3">
        <v>133679.62</v>
      </c>
      <c r="C53" t="s">
        <v>2</v>
      </c>
      <c r="D53">
        <v>2020</v>
      </c>
    </row>
    <row r="54" spans="1:4" x14ac:dyDescent="0.25">
      <c r="A54" s="2" t="s">
        <v>44</v>
      </c>
      <c r="B54" s="3">
        <v>332299.88</v>
      </c>
      <c r="C54" t="s">
        <v>2</v>
      </c>
      <c r="D54">
        <v>2020</v>
      </c>
    </row>
    <row r="55" spans="1:4" x14ac:dyDescent="0.25">
      <c r="A55" s="2" t="s">
        <v>45</v>
      </c>
      <c r="B55" s="3">
        <v>1722632.17</v>
      </c>
      <c r="C55" t="s">
        <v>2</v>
      </c>
      <c r="D55">
        <v>2020</v>
      </c>
    </row>
    <row r="56" spans="1:4" x14ac:dyDescent="0.25">
      <c r="A56" s="2" t="s">
        <v>46</v>
      </c>
      <c r="B56" s="3">
        <v>34155.280000000028</v>
      </c>
      <c r="C56" t="s">
        <v>2</v>
      </c>
      <c r="D56">
        <v>2020</v>
      </c>
    </row>
    <row r="57" spans="1:4" x14ac:dyDescent="0.25">
      <c r="A57" s="2" t="s">
        <v>47</v>
      </c>
      <c r="B57" s="3">
        <v>369014.62000000005</v>
      </c>
      <c r="C57" t="s">
        <v>2</v>
      </c>
      <c r="D57">
        <v>2020</v>
      </c>
    </row>
    <row r="58" spans="1:4" x14ac:dyDescent="0.25">
      <c r="A58" s="2" t="s">
        <v>48</v>
      </c>
      <c r="B58" s="3">
        <v>34819.120000000003</v>
      </c>
      <c r="C58" t="s">
        <v>2</v>
      </c>
      <c r="D58">
        <v>2020</v>
      </c>
    </row>
    <row r="59" spans="1:4" x14ac:dyDescent="0.25">
      <c r="A59" s="2" t="s">
        <v>49</v>
      </c>
      <c r="B59" s="3">
        <v>36533.83</v>
      </c>
      <c r="C59" t="s">
        <v>2</v>
      </c>
      <c r="D59">
        <v>2020</v>
      </c>
    </row>
    <row r="60" spans="1:4" x14ac:dyDescent="0.25">
      <c r="A60" s="2" t="s">
        <v>50</v>
      </c>
      <c r="B60" s="3">
        <v>9831.2699999999968</v>
      </c>
      <c r="C60" t="s">
        <v>2</v>
      </c>
      <c r="D60">
        <v>2020</v>
      </c>
    </row>
    <row r="61" spans="1:4" x14ac:dyDescent="0.25">
      <c r="A61" s="2" t="s">
        <v>51</v>
      </c>
      <c r="B61" s="3">
        <v>366.03999999999996</v>
      </c>
      <c r="C61" t="s">
        <v>2</v>
      </c>
      <c r="D61">
        <v>2020</v>
      </c>
    </row>
    <row r="62" spans="1:4" x14ac:dyDescent="0.25">
      <c r="A62" s="2" t="s">
        <v>53</v>
      </c>
      <c r="B62" s="3">
        <v>418851.78000000189</v>
      </c>
      <c r="C62" t="s">
        <v>2</v>
      </c>
      <c r="D62">
        <v>2020</v>
      </c>
    </row>
    <row r="63" spans="1:4" x14ac:dyDescent="0.25">
      <c r="A63" s="2" t="s">
        <v>98</v>
      </c>
      <c r="B63" s="3">
        <v>75312.080000000016</v>
      </c>
      <c r="C63" t="s">
        <v>2</v>
      </c>
      <c r="D63">
        <v>2020</v>
      </c>
    </row>
    <row r="64" spans="1:4" x14ac:dyDescent="0.25">
      <c r="A64" s="2" t="s">
        <v>55</v>
      </c>
      <c r="B64" s="3">
        <v>187296.77</v>
      </c>
      <c r="C64" t="s">
        <v>2</v>
      </c>
      <c r="D64">
        <v>2020</v>
      </c>
    </row>
    <row r="65" spans="1:4" x14ac:dyDescent="0.25">
      <c r="A65" s="2" t="s">
        <v>56</v>
      </c>
      <c r="B65" s="3">
        <v>324477.17999999982</v>
      </c>
      <c r="C65" t="s">
        <v>2</v>
      </c>
      <c r="D65">
        <v>2020</v>
      </c>
    </row>
    <row r="66" spans="1:4" x14ac:dyDescent="0.25">
      <c r="A66" s="2" t="s">
        <v>57</v>
      </c>
      <c r="B66" s="3">
        <v>50069.539999999972</v>
      </c>
      <c r="C66" t="s">
        <v>2</v>
      </c>
      <c r="D66">
        <v>2020</v>
      </c>
    </row>
    <row r="67" spans="1:4" x14ac:dyDescent="0.25">
      <c r="A67" s="2" t="s">
        <v>58</v>
      </c>
      <c r="B67" s="3">
        <v>18314.260000000002</v>
      </c>
      <c r="C67" t="s">
        <v>2</v>
      </c>
      <c r="D67">
        <v>2020</v>
      </c>
    </row>
    <row r="68" spans="1:4" x14ac:dyDescent="0.25">
      <c r="A68" s="2" t="s">
        <v>59</v>
      </c>
      <c r="B68" s="3">
        <v>29504.980000000003</v>
      </c>
      <c r="C68" t="s">
        <v>2</v>
      </c>
      <c r="D68">
        <v>2020</v>
      </c>
    </row>
    <row r="69" spans="1:4" x14ac:dyDescent="0.25">
      <c r="A69" s="2" t="s">
        <v>60</v>
      </c>
      <c r="B69" s="3">
        <v>31308.049999999996</v>
      </c>
      <c r="C69" t="s">
        <v>2</v>
      </c>
      <c r="D69">
        <v>2020</v>
      </c>
    </row>
    <row r="70" spans="1:4" x14ac:dyDescent="0.25">
      <c r="A70" s="2" t="s">
        <v>61</v>
      </c>
      <c r="B70" s="3">
        <v>16.77</v>
      </c>
      <c r="C70" t="s">
        <v>2</v>
      </c>
      <c r="D70">
        <v>2020</v>
      </c>
    </row>
    <row r="71" spans="1:4" x14ac:dyDescent="0.25">
      <c r="A71" s="2" t="s">
        <v>62</v>
      </c>
      <c r="B71" s="3">
        <v>26523.500000000004</v>
      </c>
      <c r="C71" t="s">
        <v>2</v>
      </c>
      <c r="D71">
        <v>2020</v>
      </c>
    </row>
    <row r="72" spans="1:4" x14ac:dyDescent="0.25">
      <c r="A72" s="2" t="s">
        <v>63</v>
      </c>
      <c r="B72" s="3">
        <v>1099898.169999999</v>
      </c>
      <c r="C72" t="s">
        <v>2</v>
      </c>
      <c r="D72">
        <v>2020</v>
      </c>
    </row>
    <row r="73" spans="1:4" x14ac:dyDescent="0.25">
      <c r="A73" s="2" t="s">
        <v>64</v>
      </c>
      <c r="B73" s="3">
        <v>-4067.8500000000013</v>
      </c>
      <c r="C73" t="s">
        <v>2</v>
      </c>
      <c r="D73">
        <v>2020</v>
      </c>
    </row>
    <row r="74" spans="1:4" x14ac:dyDescent="0.25">
      <c r="A74" s="2" t="s">
        <v>66</v>
      </c>
      <c r="B74" s="3">
        <v>1253.9000000000001</v>
      </c>
      <c r="C74" t="s">
        <v>2</v>
      </c>
      <c r="D74">
        <v>2020</v>
      </c>
    </row>
    <row r="75" spans="1:4" x14ac:dyDescent="0.25">
      <c r="A75" s="2" t="s">
        <v>67</v>
      </c>
      <c r="B75" s="3">
        <v>16463.129999999997</v>
      </c>
      <c r="C75" t="s">
        <v>2</v>
      </c>
      <c r="D75">
        <v>2020</v>
      </c>
    </row>
    <row r="76" spans="1:4" x14ac:dyDescent="0.25">
      <c r="A76" s="2" t="s">
        <v>68</v>
      </c>
      <c r="B76" s="3">
        <v>191971.05999999974</v>
      </c>
      <c r="C76" t="s">
        <v>2</v>
      </c>
      <c r="D76">
        <v>2020</v>
      </c>
    </row>
    <row r="77" spans="1:4" x14ac:dyDescent="0.25">
      <c r="A77" s="2" t="s">
        <v>70</v>
      </c>
      <c r="B77" s="3">
        <v>2790196.53</v>
      </c>
      <c r="C77" t="s">
        <v>2</v>
      </c>
      <c r="D77">
        <v>2020</v>
      </c>
    </row>
    <row r="78" spans="1:4" x14ac:dyDescent="0.25">
      <c r="A78" s="2" t="s">
        <v>71</v>
      </c>
      <c r="B78" s="3">
        <v>567708.87999999954</v>
      </c>
      <c r="C78" t="s">
        <v>2</v>
      </c>
      <c r="D78">
        <v>2020</v>
      </c>
    </row>
    <row r="79" spans="1:4" x14ac:dyDescent="0.25">
      <c r="A79" s="2" t="s">
        <v>73</v>
      </c>
      <c r="B79" s="3">
        <v>2722302.5999999759</v>
      </c>
      <c r="C79" t="s">
        <v>2</v>
      </c>
      <c r="D79">
        <v>2020</v>
      </c>
    </row>
    <row r="80" spans="1:4" x14ac:dyDescent="0.25">
      <c r="A80" s="2" t="s">
        <v>75</v>
      </c>
      <c r="B80" s="3">
        <v>72293.140000000014</v>
      </c>
      <c r="C80" t="s">
        <v>2</v>
      </c>
      <c r="D80">
        <v>2020</v>
      </c>
    </row>
    <row r="81" spans="1:4" x14ac:dyDescent="0.25">
      <c r="A81" s="2" t="s">
        <v>76</v>
      </c>
      <c r="B81" s="3">
        <v>2293881.42</v>
      </c>
      <c r="C81" t="s">
        <v>2</v>
      </c>
      <c r="D81">
        <v>2020</v>
      </c>
    </row>
    <row r="82" spans="1:4" x14ac:dyDescent="0.25">
      <c r="A82" s="2" t="s">
        <v>77</v>
      </c>
      <c r="B82" s="3">
        <v>696944.35000000009</v>
      </c>
      <c r="C82" t="s">
        <v>2</v>
      </c>
      <c r="D82">
        <v>2020</v>
      </c>
    </row>
    <row r="83" spans="1:4" x14ac:dyDescent="0.25">
      <c r="A83" s="2" t="s">
        <v>78</v>
      </c>
      <c r="B83" s="3">
        <v>199259.87000000037</v>
      </c>
      <c r="C83" t="s">
        <v>2</v>
      </c>
      <c r="D83">
        <v>2020</v>
      </c>
    </row>
    <row r="84" spans="1:4" x14ac:dyDescent="0.25">
      <c r="A84" s="2" t="s">
        <v>79</v>
      </c>
      <c r="B84" s="3">
        <v>889103.27</v>
      </c>
      <c r="C84" t="s">
        <v>2</v>
      </c>
      <c r="D84">
        <v>2020</v>
      </c>
    </row>
    <row r="85" spans="1:4" x14ac:dyDescent="0.25">
      <c r="A85" s="2" t="s">
        <v>80</v>
      </c>
      <c r="B85" s="3">
        <v>7040</v>
      </c>
      <c r="C85" t="s">
        <v>2</v>
      </c>
      <c r="D85">
        <v>2020</v>
      </c>
    </row>
    <row r="86" spans="1:4" x14ac:dyDescent="0.25">
      <c r="A86" t="s">
        <v>100</v>
      </c>
      <c r="B86">
        <v>-6035.74</v>
      </c>
      <c r="C86" t="s">
        <v>2</v>
      </c>
      <c r="D86">
        <v>2021</v>
      </c>
    </row>
    <row r="87" spans="1:4" x14ac:dyDescent="0.25">
      <c r="A87" t="s">
        <v>85</v>
      </c>
      <c r="B87">
        <v>33949083.420000024</v>
      </c>
      <c r="C87" t="s">
        <v>2</v>
      </c>
      <c r="D87">
        <v>2021</v>
      </c>
    </row>
    <row r="88" spans="1:4" x14ac:dyDescent="0.25">
      <c r="A88" t="s">
        <v>86</v>
      </c>
      <c r="B88">
        <v>132093.02999999991</v>
      </c>
      <c r="C88" t="s">
        <v>2</v>
      </c>
      <c r="D88">
        <v>2021</v>
      </c>
    </row>
    <row r="89" spans="1:4" x14ac:dyDescent="0.25">
      <c r="A89" t="s">
        <v>101</v>
      </c>
      <c r="B89">
        <v>-14094.210000000001</v>
      </c>
      <c r="C89" t="s">
        <v>2</v>
      </c>
      <c r="D89">
        <v>2021</v>
      </c>
    </row>
    <row r="90" spans="1:4" x14ac:dyDescent="0.25">
      <c r="A90" t="s">
        <v>87</v>
      </c>
      <c r="B90">
        <v>16032.17</v>
      </c>
      <c r="C90" t="s">
        <v>2</v>
      </c>
      <c r="D90">
        <v>2021</v>
      </c>
    </row>
    <row r="91" spans="1:4" x14ac:dyDescent="0.25">
      <c r="A91" t="s">
        <v>89</v>
      </c>
      <c r="B91">
        <v>1726963.109999998</v>
      </c>
      <c r="C91" t="s">
        <v>2</v>
      </c>
      <c r="D91">
        <v>2021</v>
      </c>
    </row>
    <row r="92" spans="1:4" x14ac:dyDescent="0.25">
      <c r="A92" t="s">
        <v>90</v>
      </c>
      <c r="B92">
        <v>-489789.12000000011</v>
      </c>
      <c r="C92" t="s">
        <v>2</v>
      </c>
      <c r="D92">
        <v>2021</v>
      </c>
    </row>
    <row r="93" spans="1:4" x14ac:dyDescent="0.25">
      <c r="A93" t="s">
        <v>91</v>
      </c>
      <c r="B93">
        <v>-83187.13999999997</v>
      </c>
      <c r="C93" t="s">
        <v>2</v>
      </c>
      <c r="D93">
        <v>2021</v>
      </c>
    </row>
    <row r="94" spans="1:4" x14ac:dyDescent="0.25">
      <c r="A94" t="s">
        <v>92</v>
      </c>
      <c r="B94">
        <v>-170150.07999999996</v>
      </c>
      <c r="C94" t="s">
        <v>2</v>
      </c>
      <c r="D94">
        <v>2021</v>
      </c>
    </row>
    <row r="95" spans="1:4" x14ac:dyDescent="0.25">
      <c r="A95" t="s">
        <v>93</v>
      </c>
      <c r="B95">
        <v>5222329.9599999897</v>
      </c>
      <c r="C95" t="s">
        <v>2</v>
      </c>
      <c r="D95">
        <v>2021</v>
      </c>
    </row>
    <row r="96" spans="1:4" x14ac:dyDescent="0.25">
      <c r="A96" t="s">
        <v>102</v>
      </c>
      <c r="B96">
        <v>34</v>
      </c>
      <c r="C96" t="s">
        <v>2</v>
      </c>
      <c r="D96">
        <v>2021</v>
      </c>
    </row>
    <row r="97" spans="1:4" x14ac:dyDescent="0.25">
      <c r="A97" t="s">
        <v>4</v>
      </c>
      <c r="B97">
        <v>490617.96000000014</v>
      </c>
      <c r="C97" t="s">
        <v>2</v>
      </c>
      <c r="D97">
        <v>2021</v>
      </c>
    </row>
    <row r="98" spans="1:4" x14ac:dyDescent="0.25">
      <c r="A98" t="s">
        <v>5</v>
      </c>
      <c r="B98">
        <v>929896.1899999989</v>
      </c>
      <c r="C98" t="s">
        <v>2</v>
      </c>
      <c r="D98">
        <v>2021</v>
      </c>
    </row>
    <row r="99" spans="1:4" x14ac:dyDescent="0.25">
      <c r="A99" t="s">
        <v>6</v>
      </c>
      <c r="B99">
        <v>-915677.21</v>
      </c>
      <c r="C99" t="s">
        <v>2</v>
      </c>
      <c r="D99">
        <v>2021</v>
      </c>
    </row>
    <row r="100" spans="1:4" x14ac:dyDescent="0.25">
      <c r="A100" t="s">
        <v>7</v>
      </c>
      <c r="B100">
        <v>10064.499999999998</v>
      </c>
      <c r="C100" t="s">
        <v>2</v>
      </c>
      <c r="D100">
        <v>2021</v>
      </c>
    </row>
    <row r="101" spans="1:4" x14ac:dyDescent="0.25">
      <c r="A101" t="s">
        <v>8</v>
      </c>
      <c r="B101">
        <v>2920.1200000000003</v>
      </c>
      <c r="C101" t="s">
        <v>2</v>
      </c>
      <c r="D101">
        <v>2021</v>
      </c>
    </row>
    <row r="102" spans="1:4" x14ac:dyDescent="0.25">
      <c r="A102" t="s">
        <v>10</v>
      </c>
      <c r="B102">
        <v>-0.01</v>
      </c>
      <c r="C102" t="s">
        <v>2</v>
      </c>
      <c r="D102">
        <v>2021</v>
      </c>
    </row>
    <row r="103" spans="1:4" x14ac:dyDescent="0.25">
      <c r="A103" t="s">
        <v>11</v>
      </c>
      <c r="B103">
        <v>500741.24999999983</v>
      </c>
      <c r="C103" t="s">
        <v>2</v>
      </c>
      <c r="D103">
        <v>2021</v>
      </c>
    </row>
    <row r="104" spans="1:4" x14ac:dyDescent="0.25">
      <c r="A104" t="s">
        <v>12</v>
      </c>
      <c r="B104">
        <v>254703.7</v>
      </c>
      <c r="C104" t="s">
        <v>2</v>
      </c>
      <c r="D104">
        <v>2021</v>
      </c>
    </row>
    <row r="105" spans="1:4" x14ac:dyDescent="0.25">
      <c r="A105" t="s">
        <v>14</v>
      </c>
      <c r="B105">
        <v>25647.73000000001</v>
      </c>
      <c r="C105" t="s">
        <v>2</v>
      </c>
      <c r="D105">
        <v>2021</v>
      </c>
    </row>
    <row r="106" spans="1:4" x14ac:dyDescent="0.25">
      <c r="A106" t="s">
        <v>15</v>
      </c>
      <c r="B106">
        <v>-82228.570000000022</v>
      </c>
      <c r="C106" t="s">
        <v>2</v>
      </c>
      <c r="D106">
        <v>2021</v>
      </c>
    </row>
    <row r="107" spans="1:4" x14ac:dyDescent="0.25">
      <c r="A107" t="s">
        <v>16</v>
      </c>
      <c r="B107">
        <v>-536.28</v>
      </c>
      <c r="C107" t="s">
        <v>2</v>
      </c>
      <c r="D107">
        <v>2021</v>
      </c>
    </row>
    <row r="108" spans="1:4" x14ac:dyDescent="0.25">
      <c r="A108" t="s">
        <v>17</v>
      </c>
      <c r="B108">
        <v>-229225.02000000002</v>
      </c>
      <c r="C108" t="s">
        <v>2</v>
      </c>
      <c r="D108">
        <v>2021</v>
      </c>
    </row>
    <row r="109" spans="1:4" x14ac:dyDescent="0.25">
      <c r="A109" t="s">
        <v>18</v>
      </c>
      <c r="B109">
        <v>1921293.9900000007</v>
      </c>
      <c r="C109" t="s">
        <v>2</v>
      </c>
      <c r="D109">
        <v>2021</v>
      </c>
    </row>
    <row r="110" spans="1:4" x14ac:dyDescent="0.25">
      <c r="A110" t="s">
        <v>19</v>
      </c>
      <c r="B110">
        <v>35621.660000000011</v>
      </c>
      <c r="C110" t="s">
        <v>2</v>
      </c>
      <c r="D110">
        <v>2021</v>
      </c>
    </row>
    <row r="111" spans="1:4" x14ac:dyDescent="0.25">
      <c r="A111" t="s">
        <v>20</v>
      </c>
      <c r="B111">
        <v>326199.23999999993</v>
      </c>
      <c r="C111" t="s">
        <v>2</v>
      </c>
      <c r="D111">
        <v>2021</v>
      </c>
    </row>
    <row r="112" spans="1:4" x14ac:dyDescent="0.25">
      <c r="A112" t="s">
        <v>21</v>
      </c>
      <c r="B112">
        <v>635689.89999999944</v>
      </c>
      <c r="C112" t="s">
        <v>2</v>
      </c>
      <c r="D112">
        <v>2021</v>
      </c>
    </row>
    <row r="113" spans="1:4" x14ac:dyDescent="0.25">
      <c r="A113" t="s">
        <v>22</v>
      </c>
      <c r="B113">
        <v>1917110.0700000003</v>
      </c>
      <c r="C113" t="s">
        <v>2</v>
      </c>
      <c r="D113">
        <v>2021</v>
      </c>
    </row>
    <row r="114" spans="1:4" x14ac:dyDescent="0.25">
      <c r="A114" t="s">
        <v>23</v>
      </c>
      <c r="B114">
        <v>24785.31</v>
      </c>
      <c r="C114" t="s">
        <v>2</v>
      </c>
      <c r="D114">
        <v>2021</v>
      </c>
    </row>
    <row r="115" spans="1:4" x14ac:dyDescent="0.25">
      <c r="A115" t="s">
        <v>24</v>
      </c>
      <c r="B115">
        <v>96119.750000000058</v>
      </c>
      <c r="C115" t="s">
        <v>2</v>
      </c>
      <c r="D115">
        <v>2021</v>
      </c>
    </row>
    <row r="116" spans="1:4" x14ac:dyDescent="0.25">
      <c r="A116" t="s">
        <v>25</v>
      </c>
      <c r="B116">
        <v>76486.420000000013</v>
      </c>
      <c r="C116" t="s">
        <v>2</v>
      </c>
      <c r="D116">
        <v>2021</v>
      </c>
    </row>
    <row r="117" spans="1:4" x14ac:dyDescent="0.25">
      <c r="A117" t="s">
        <v>26</v>
      </c>
      <c r="B117">
        <v>26735.099999999995</v>
      </c>
      <c r="C117" t="s">
        <v>2</v>
      </c>
      <c r="D117">
        <v>2021</v>
      </c>
    </row>
    <row r="118" spans="1:4" x14ac:dyDescent="0.25">
      <c r="A118" t="s">
        <v>27</v>
      </c>
      <c r="B118">
        <v>0</v>
      </c>
      <c r="C118" t="s">
        <v>2</v>
      </c>
      <c r="D118">
        <v>2021</v>
      </c>
    </row>
    <row r="119" spans="1:4" x14ac:dyDescent="0.25">
      <c r="A119" t="s">
        <v>28</v>
      </c>
      <c r="B119">
        <v>203186.60999999993</v>
      </c>
      <c r="C119" t="s">
        <v>2</v>
      </c>
      <c r="D119">
        <v>2021</v>
      </c>
    </row>
    <row r="120" spans="1:4" x14ac:dyDescent="0.25">
      <c r="A120" t="s">
        <v>96</v>
      </c>
      <c r="B120">
        <v>3581.3499999999995</v>
      </c>
      <c r="C120" t="s">
        <v>2</v>
      </c>
      <c r="D120">
        <v>2021</v>
      </c>
    </row>
    <row r="121" spans="1:4" x14ac:dyDescent="0.25">
      <c r="A121" t="s">
        <v>29</v>
      </c>
      <c r="B121">
        <v>27132.779999999992</v>
      </c>
      <c r="C121" t="s">
        <v>2</v>
      </c>
      <c r="D121">
        <v>2021</v>
      </c>
    </row>
    <row r="122" spans="1:4" x14ac:dyDescent="0.25">
      <c r="A122" t="s">
        <v>30</v>
      </c>
      <c r="B122">
        <v>302673.12999999995</v>
      </c>
      <c r="C122" t="s">
        <v>2</v>
      </c>
      <c r="D122">
        <v>2021</v>
      </c>
    </row>
    <row r="123" spans="1:4" x14ac:dyDescent="0.25">
      <c r="A123" t="s">
        <v>31</v>
      </c>
      <c r="B123">
        <v>189701.49</v>
      </c>
      <c r="C123" t="s">
        <v>2</v>
      </c>
      <c r="D123">
        <v>2021</v>
      </c>
    </row>
    <row r="124" spans="1:4" x14ac:dyDescent="0.25">
      <c r="A124" t="s">
        <v>32</v>
      </c>
      <c r="B124">
        <v>1633.0499999999997</v>
      </c>
      <c r="C124" t="s">
        <v>2</v>
      </c>
      <c r="D124">
        <v>2021</v>
      </c>
    </row>
    <row r="125" spans="1:4" x14ac:dyDescent="0.25">
      <c r="A125" t="s">
        <v>33</v>
      </c>
      <c r="B125">
        <v>27745.920000000002</v>
      </c>
      <c r="C125" t="s">
        <v>2</v>
      </c>
      <c r="D125">
        <v>2021</v>
      </c>
    </row>
    <row r="126" spans="1:4" x14ac:dyDescent="0.25">
      <c r="A126" t="s">
        <v>97</v>
      </c>
      <c r="B126">
        <v>1011.8</v>
      </c>
      <c r="C126" t="s">
        <v>2</v>
      </c>
      <c r="D126">
        <v>2021</v>
      </c>
    </row>
    <row r="127" spans="1:4" x14ac:dyDescent="0.25">
      <c r="A127" t="s">
        <v>34</v>
      </c>
      <c r="B127">
        <v>117.76999999999998</v>
      </c>
      <c r="C127" t="s">
        <v>2</v>
      </c>
      <c r="D127">
        <v>2021</v>
      </c>
    </row>
    <row r="128" spans="1:4" x14ac:dyDescent="0.25">
      <c r="A128" t="s">
        <v>35</v>
      </c>
      <c r="B128">
        <v>2848656.04</v>
      </c>
      <c r="C128" t="s">
        <v>2</v>
      </c>
      <c r="D128">
        <v>2021</v>
      </c>
    </row>
    <row r="129" spans="1:4" x14ac:dyDescent="0.25">
      <c r="A129" t="s">
        <v>36</v>
      </c>
      <c r="B129">
        <v>4185.4199999999983</v>
      </c>
      <c r="C129" t="s">
        <v>2</v>
      </c>
      <c r="D129">
        <v>2021</v>
      </c>
    </row>
    <row r="130" spans="1:4" x14ac:dyDescent="0.25">
      <c r="A130" t="s">
        <v>37</v>
      </c>
      <c r="B130">
        <v>3451745.2000000048</v>
      </c>
      <c r="C130" t="s">
        <v>2</v>
      </c>
      <c r="D130">
        <v>2021</v>
      </c>
    </row>
    <row r="131" spans="1:4" x14ac:dyDescent="0.25">
      <c r="A131" t="s">
        <v>38</v>
      </c>
      <c r="B131">
        <v>74398.500000000029</v>
      </c>
      <c r="C131" t="s">
        <v>2</v>
      </c>
      <c r="D131">
        <v>2021</v>
      </c>
    </row>
    <row r="132" spans="1:4" x14ac:dyDescent="0.25">
      <c r="A132" t="s">
        <v>39</v>
      </c>
      <c r="B132">
        <v>9299.17</v>
      </c>
      <c r="C132" t="s">
        <v>2</v>
      </c>
      <c r="D132">
        <v>2021</v>
      </c>
    </row>
    <row r="133" spans="1:4" x14ac:dyDescent="0.25">
      <c r="A133" t="s">
        <v>40</v>
      </c>
      <c r="B133">
        <v>19037617.359999999</v>
      </c>
      <c r="C133" t="s">
        <v>2</v>
      </c>
      <c r="D133">
        <v>2021</v>
      </c>
    </row>
    <row r="134" spans="1:4" x14ac:dyDescent="0.25">
      <c r="A134" t="s">
        <v>41</v>
      </c>
      <c r="B134">
        <v>99668.629999999961</v>
      </c>
      <c r="C134" t="s">
        <v>2</v>
      </c>
      <c r="D134">
        <v>2021</v>
      </c>
    </row>
    <row r="135" spans="1:4" x14ac:dyDescent="0.25">
      <c r="A135" t="s">
        <v>42</v>
      </c>
      <c r="B135">
        <v>109939.12999999999</v>
      </c>
      <c r="C135" t="s">
        <v>2</v>
      </c>
      <c r="D135">
        <v>2021</v>
      </c>
    </row>
    <row r="136" spans="1:4" x14ac:dyDescent="0.25">
      <c r="A136" t="s">
        <v>43</v>
      </c>
      <c r="B136">
        <v>114981.90000000001</v>
      </c>
      <c r="C136" t="s">
        <v>2</v>
      </c>
      <c r="D136">
        <v>2021</v>
      </c>
    </row>
    <row r="137" spans="1:4" x14ac:dyDescent="0.25">
      <c r="A137" t="s">
        <v>44</v>
      </c>
      <c r="B137">
        <v>110430.16000000006</v>
      </c>
      <c r="C137" t="s">
        <v>2</v>
      </c>
      <c r="D137">
        <v>2021</v>
      </c>
    </row>
    <row r="138" spans="1:4" x14ac:dyDescent="0.25">
      <c r="A138" t="s">
        <v>45</v>
      </c>
      <c r="B138">
        <v>1922718.9400000002</v>
      </c>
      <c r="C138" t="s">
        <v>2</v>
      </c>
      <c r="D138">
        <v>2021</v>
      </c>
    </row>
    <row r="139" spans="1:4" x14ac:dyDescent="0.25">
      <c r="A139" t="s">
        <v>46</v>
      </c>
      <c r="B139">
        <v>27935.409999999996</v>
      </c>
      <c r="C139" t="s">
        <v>2</v>
      </c>
      <c r="D139">
        <v>2021</v>
      </c>
    </row>
    <row r="140" spans="1:4" x14ac:dyDescent="0.25">
      <c r="A140" t="s">
        <v>47</v>
      </c>
      <c r="B140">
        <v>373632.31</v>
      </c>
      <c r="C140" t="s">
        <v>2</v>
      </c>
      <c r="D140">
        <v>2021</v>
      </c>
    </row>
    <row r="141" spans="1:4" x14ac:dyDescent="0.25">
      <c r="A141" t="s">
        <v>48</v>
      </c>
      <c r="B141">
        <v>70239.599999999991</v>
      </c>
      <c r="C141" t="s">
        <v>2</v>
      </c>
      <c r="D141">
        <v>2021</v>
      </c>
    </row>
    <row r="142" spans="1:4" x14ac:dyDescent="0.25">
      <c r="A142" t="s">
        <v>49</v>
      </c>
      <c r="B142">
        <v>38151.999999999993</v>
      </c>
      <c r="C142" t="s">
        <v>2</v>
      </c>
      <c r="D142">
        <v>2021</v>
      </c>
    </row>
    <row r="143" spans="1:4" x14ac:dyDescent="0.25">
      <c r="A143" t="s">
        <v>50</v>
      </c>
      <c r="B143">
        <v>-6955</v>
      </c>
      <c r="C143" t="s">
        <v>2</v>
      </c>
      <c r="D143">
        <v>2021</v>
      </c>
    </row>
    <row r="144" spans="1:4" x14ac:dyDescent="0.25">
      <c r="A144" t="s">
        <v>51</v>
      </c>
      <c r="B144">
        <v>93.42</v>
      </c>
      <c r="C144" t="s">
        <v>2</v>
      </c>
      <c r="D144">
        <v>2021</v>
      </c>
    </row>
    <row r="145" spans="1:4" x14ac:dyDescent="0.25">
      <c r="A145" t="s">
        <v>52</v>
      </c>
      <c r="B145">
        <v>3165.32</v>
      </c>
      <c r="C145" t="s">
        <v>2</v>
      </c>
      <c r="D145">
        <v>2021</v>
      </c>
    </row>
    <row r="146" spans="1:4" x14ac:dyDescent="0.25">
      <c r="A146" t="s">
        <v>53</v>
      </c>
      <c r="B146">
        <v>383639.94000000053</v>
      </c>
      <c r="C146" t="s">
        <v>2</v>
      </c>
      <c r="D146">
        <v>2021</v>
      </c>
    </row>
    <row r="147" spans="1:4" x14ac:dyDescent="0.25">
      <c r="A147" t="s">
        <v>98</v>
      </c>
      <c r="B147">
        <v>58821.989999999954</v>
      </c>
      <c r="C147" t="s">
        <v>2</v>
      </c>
      <c r="D147">
        <v>2021</v>
      </c>
    </row>
    <row r="148" spans="1:4" x14ac:dyDescent="0.25">
      <c r="A148" t="s">
        <v>54</v>
      </c>
      <c r="B148">
        <v>2621.3599999999997</v>
      </c>
      <c r="C148" t="s">
        <v>2</v>
      </c>
      <c r="D148">
        <v>2021</v>
      </c>
    </row>
    <row r="149" spans="1:4" x14ac:dyDescent="0.25">
      <c r="A149" t="s">
        <v>55</v>
      </c>
      <c r="B149">
        <v>237835.27</v>
      </c>
      <c r="C149" t="s">
        <v>2</v>
      </c>
      <c r="D149">
        <v>2021</v>
      </c>
    </row>
    <row r="150" spans="1:4" x14ac:dyDescent="0.25">
      <c r="A150" t="s">
        <v>56</v>
      </c>
      <c r="B150">
        <v>245593.20999999985</v>
      </c>
      <c r="C150" t="s">
        <v>2</v>
      </c>
      <c r="D150">
        <v>2021</v>
      </c>
    </row>
    <row r="151" spans="1:4" x14ac:dyDescent="0.25">
      <c r="A151" t="s">
        <v>57</v>
      </c>
      <c r="B151">
        <v>45308.11</v>
      </c>
      <c r="C151" t="s">
        <v>2</v>
      </c>
      <c r="D151">
        <v>2021</v>
      </c>
    </row>
    <row r="152" spans="1:4" x14ac:dyDescent="0.25">
      <c r="A152" t="s">
        <v>58</v>
      </c>
      <c r="B152">
        <v>16781.850000000006</v>
      </c>
      <c r="C152" t="s">
        <v>2</v>
      </c>
      <c r="D152">
        <v>2021</v>
      </c>
    </row>
    <row r="153" spans="1:4" x14ac:dyDescent="0.25">
      <c r="A153" t="s">
        <v>59</v>
      </c>
      <c r="B153">
        <v>-886.86999999999989</v>
      </c>
      <c r="C153" t="s">
        <v>2</v>
      </c>
      <c r="D153">
        <v>2021</v>
      </c>
    </row>
    <row r="154" spans="1:4" x14ac:dyDescent="0.25">
      <c r="A154" t="s">
        <v>60</v>
      </c>
      <c r="B154">
        <v>28967.620000000014</v>
      </c>
      <c r="C154" t="s">
        <v>2</v>
      </c>
      <c r="D154">
        <v>2021</v>
      </c>
    </row>
    <row r="155" spans="1:4" x14ac:dyDescent="0.25">
      <c r="A155" t="s">
        <v>63</v>
      </c>
      <c r="B155">
        <v>1743964.3800000108</v>
      </c>
      <c r="C155" t="s">
        <v>2</v>
      </c>
      <c r="D155">
        <v>2021</v>
      </c>
    </row>
    <row r="156" spans="1:4" x14ac:dyDescent="0.25">
      <c r="A156" t="s">
        <v>64</v>
      </c>
      <c r="B156">
        <v>-1833.99</v>
      </c>
      <c r="C156" t="s">
        <v>2</v>
      </c>
      <c r="D156">
        <v>2021</v>
      </c>
    </row>
    <row r="157" spans="1:4" x14ac:dyDescent="0.25">
      <c r="A157" t="s">
        <v>67</v>
      </c>
      <c r="B157">
        <v>67469.850000000006</v>
      </c>
      <c r="C157" t="s">
        <v>2</v>
      </c>
      <c r="D157">
        <v>2021</v>
      </c>
    </row>
    <row r="158" spans="1:4" x14ac:dyDescent="0.25">
      <c r="A158" t="s">
        <v>68</v>
      </c>
      <c r="B158">
        <v>216673.89999999964</v>
      </c>
      <c r="C158" t="s">
        <v>2</v>
      </c>
      <c r="D158">
        <v>2021</v>
      </c>
    </row>
    <row r="159" spans="1:4" x14ac:dyDescent="0.25">
      <c r="A159" t="s">
        <v>69</v>
      </c>
      <c r="B159">
        <v>3296.53</v>
      </c>
      <c r="C159" t="s">
        <v>2</v>
      </c>
      <c r="D159">
        <v>2021</v>
      </c>
    </row>
    <row r="160" spans="1:4" x14ac:dyDescent="0.25">
      <c r="A160" t="s">
        <v>70</v>
      </c>
      <c r="B160">
        <v>2902679.5199999963</v>
      </c>
      <c r="C160" t="s">
        <v>2</v>
      </c>
      <c r="D160">
        <v>2021</v>
      </c>
    </row>
    <row r="161" spans="1:4" x14ac:dyDescent="0.25">
      <c r="A161" t="s">
        <v>71</v>
      </c>
      <c r="B161">
        <v>335197.48999999935</v>
      </c>
      <c r="C161" t="s">
        <v>2</v>
      </c>
      <c r="D161">
        <v>2021</v>
      </c>
    </row>
    <row r="162" spans="1:4" x14ac:dyDescent="0.25">
      <c r="A162" t="s">
        <v>73</v>
      </c>
      <c r="B162">
        <v>1456728.3999999948</v>
      </c>
      <c r="C162" t="s">
        <v>2</v>
      </c>
      <c r="D162">
        <v>2021</v>
      </c>
    </row>
    <row r="163" spans="1:4" x14ac:dyDescent="0.25">
      <c r="A163" t="s">
        <v>75</v>
      </c>
      <c r="B163">
        <v>26424.839999999989</v>
      </c>
      <c r="C163" t="s">
        <v>2</v>
      </c>
      <c r="D163">
        <v>2021</v>
      </c>
    </row>
    <row r="164" spans="1:4" x14ac:dyDescent="0.25">
      <c r="A164" t="s">
        <v>76</v>
      </c>
      <c r="B164">
        <v>2096584.450000002</v>
      </c>
      <c r="C164" t="s">
        <v>2</v>
      </c>
      <c r="D164">
        <v>2021</v>
      </c>
    </row>
    <row r="165" spans="1:4" x14ac:dyDescent="0.25">
      <c r="A165" t="s">
        <v>77</v>
      </c>
      <c r="B165">
        <v>686709.77999999991</v>
      </c>
      <c r="C165" t="s">
        <v>2</v>
      </c>
      <c r="D165">
        <v>2021</v>
      </c>
    </row>
    <row r="166" spans="1:4" x14ac:dyDescent="0.25">
      <c r="A166" t="s">
        <v>78</v>
      </c>
      <c r="B166">
        <v>247513.15999999997</v>
      </c>
      <c r="C166" t="s">
        <v>2</v>
      </c>
      <c r="D166">
        <v>2021</v>
      </c>
    </row>
    <row r="167" spans="1:4" x14ac:dyDescent="0.25">
      <c r="A167" t="s">
        <v>79</v>
      </c>
      <c r="B167">
        <v>818122.06</v>
      </c>
      <c r="C167" t="s">
        <v>2</v>
      </c>
      <c r="D167">
        <v>2021</v>
      </c>
    </row>
    <row r="168" spans="1:4" x14ac:dyDescent="0.25">
      <c r="A168" t="s">
        <v>80</v>
      </c>
      <c r="B168">
        <v>98.58</v>
      </c>
      <c r="C168" t="s">
        <v>2</v>
      </c>
      <c r="D168">
        <v>2021</v>
      </c>
    </row>
    <row r="169" spans="1:4" x14ac:dyDescent="0.25">
      <c r="A169" t="s">
        <v>84</v>
      </c>
      <c r="B169">
        <v>-11951.779999999995</v>
      </c>
      <c r="C169" t="s">
        <v>2</v>
      </c>
      <c r="D169">
        <v>2022</v>
      </c>
    </row>
    <row r="170" spans="1:4" x14ac:dyDescent="0.25">
      <c r="A170" t="s">
        <v>100</v>
      </c>
      <c r="B170">
        <v>-0.02</v>
      </c>
      <c r="C170" t="s">
        <v>2</v>
      </c>
      <c r="D170">
        <v>2022</v>
      </c>
    </row>
    <row r="171" spans="1:4" x14ac:dyDescent="0.25">
      <c r="A171" t="s">
        <v>85</v>
      </c>
      <c r="B171">
        <v>69628754.3699999</v>
      </c>
      <c r="C171" t="s">
        <v>2</v>
      </c>
      <c r="D171">
        <v>2022</v>
      </c>
    </row>
    <row r="172" spans="1:4" x14ac:dyDescent="0.25">
      <c r="A172" t="s">
        <v>86</v>
      </c>
      <c r="B172">
        <v>137115.39999999997</v>
      </c>
      <c r="C172" t="s">
        <v>2</v>
      </c>
      <c r="D172">
        <v>2022</v>
      </c>
    </row>
    <row r="173" spans="1:4" x14ac:dyDescent="0.25">
      <c r="A173" t="s">
        <v>101</v>
      </c>
      <c r="B173">
        <v>-6514.1600000000008</v>
      </c>
      <c r="C173" t="s">
        <v>2</v>
      </c>
      <c r="D173">
        <v>2022</v>
      </c>
    </row>
    <row r="174" spans="1:4" x14ac:dyDescent="0.25">
      <c r="A174" t="s">
        <v>87</v>
      </c>
      <c r="B174">
        <v>20312.870000000003</v>
      </c>
      <c r="C174" t="s">
        <v>2</v>
      </c>
      <c r="D174">
        <v>2022</v>
      </c>
    </row>
    <row r="175" spans="1:4" x14ac:dyDescent="0.25">
      <c r="A175" t="s">
        <v>89</v>
      </c>
      <c r="B175">
        <v>1637312.8400000012</v>
      </c>
      <c r="C175" t="s">
        <v>2</v>
      </c>
      <c r="D175">
        <v>2022</v>
      </c>
    </row>
    <row r="176" spans="1:4" x14ac:dyDescent="0.25">
      <c r="A176" t="s">
        <v>90</v>
      </c>
      <c r="B176">
        <v>-492785.10000000015</v>
      </c>
      <c r="C176" t="s">
        <v>2</v>
      </c>
      <c r="D176">
        <v>2022</v>
      </c>
    </row>
    <row r="177" spans="1:4" x14ac:dyDescent="0.25">
      <c r="A177" t="s">
        <v>91</v>
      </c>
      <c r="B177">
        <v>20081.380000000005</v>
      </c>
      <c r="C177" t="s">
        <v>2</v>
      </c>
      <c r="D177">
        <v>2022</v>
      </c>
    </row>
    <row r="178" spans="1:4" x14ac:dyDescent="0.25">
      <c r="A178" t="s">
        <v>92</v>
      </c>
      <c r="B178">
        <v>-98311.430000000008</v>
      </c>
      <c r="C178" t="s">
        <v>2</v>
      </c>
      <c r="D178">
        <v>2022</v>
      </c>
    </row>
    <row r="179" spans="1:4" x14ac:dyDescent="0.25">
      <c r="A179" t="s">
        <v>93</v>
      </c>
      <c r="B179">
        <v>1758694.7500000296</v>
      </c>
      <c r="C179" t="s">
        <v>2</v>
      </c>
      <c r="D179">
        <v>2022</v>
      </c>
    </row>
    <row r="180" spans="1:4" x14ac:dyDescent="0.25">
      <c r="A180" t="s">
        <v>102</v>
      </c>
      <c r="B180">
        <v>46.42</v>
      </c>
      <c r="C180" t="s">
        <v>2</v>
      </c>
      <c r="D180">
        <v>2022</v>
      </c>
    </row>
    <row r="181" spans="1:4" x14ac:dyDescent="0.25">
      <c r="A181" t="s">
        <v>4</v>
      </c>
      <c r="B181">
        <v>490617.96000000014</v>
      </c>
      <c r="C181" t="s">
        <v>2</v>
      </c>
      <c r="D181">
        <v>2022</v>
      </c>
    </row>
    <row r="182" spans="1:4" x14ac:dyDescent="0.25">
      <c r="A182" t="s">
        <v>5</v>
      </c>
      <c r="B182">
        <v>827180.17999999784</v>
      </c>
      <c r="C182" t="s">
        <v>2</v>
      </c>
      <c r="D182">
        <v>2022</v>
      </c>
    </row>
    <row r="183" spans="1:4" x14ac:dyDescent="0.25">
      <c r="A183" t="s">
        <v>6</v>
      </c>
      <c r="B183">
        <v>-934099.87999999977</v>
      </c>
      <c r="C183" t="s">
        <v>2</v>
      </c>
      <c r="D183">
        <v>2022</v>
      </c>
    </row>
    <row r="184" spans="1:4" x14ac:dyDescent="0.25">
      <c r="A184" t="s">
        <v>7</v>
      </c>
      <c r="B184">
        <v>1946.66</v>
      </c>
      <c r="C184" t="s">
        <v>2</v>
      </c>
      <c r="D184">
        <v>2022</v>
      </c>
    </row>
    <row r="185" spans="1:4" x14ac:dyDescent="0.25">
      <c r="A185" t="s">
        <v>8</v>
      </c>
      <c r="B185">
        <v>1548.1600000000042</v>
      </c>
      <c r="C185" t="s">
        <v>2</v>
      </c>
      <c r="D185">
        <v>2022</v>
      </c>
    </row>
    <row r="186" spans="1:4" x14ac:dyDescent="0.25">
      <c r="A186" t="s">
        <v>10</v>
      </c>
      <c r="B186">
        <v>0.02</v>
      </c>
      <c r="C186" t="s">
        <v>2</v>
      </c>
      <c r="D186">
        <v>2022</v>
      </c>
    </row>
    <row r="187" spans="1:4" x14ac:dyDescent="0.25">
      <c r="A187" t="s">
        <v>11</v>
      </c>
      <c r="B187">
        <v>713166.27000000095</v>
      </c>
      <c r="C187" t="s">
        <v>2</v>
      </c>
      <c r="D187">
        <v>2022</v>
      </c>
    </row>
    <row r="188" spans="1:4" x14ac:dyDescent="0.25">
      <c r="A188" t="s">
        <v>12</v>
      </c>
      <c r="B188">
        <v>152237.15</v>
      </c>
      <c r="C188" t="s">
        <v>2</v>
      </c>
      <c r="D188">
        <v>2022</v>
      </c>
    </row>
    <row r="189" spans="1:4" x14ac:dyDescent="0.25">
      <c r="A189" t="s">
        <v>14</v>
      </c>
      <c r="B189">
        <v>66467.180000000008</v>
      </c>
      <c r="C189" t="s">
        <v>2</v>
      </c>
      <c r="D189">
        <v>2022</v>
      </c>
    </row>
    <row r="190" spans="1:4" x14ac:dyDescent="0.25">
      <c r="A190" t="s">
        <v>15</v>
      </c>
      <c r="B190">
        <v>-82516.73</v>
      </c>
      <c r="C190" t="s">
        <v>2</v>
      </c>
      <c r="D190">
        <v>2022</v>
      </c>
    </row>
    <row r="191" spans="1:4" x14ac:dyDescent="0.25">
      <c r="A191" t="s">
        <v>17</v>
      </c>
      <c r="B191">
        <v>-218485.41999999998</v>
      </c>
      <c r="C191" t="s">
        <v>2</v>
      </c>
      <c r="D191">
        <v>2022</v>
      </c>
    </row>
    <row r="192" spans="1:4" x14ac:dyDescent="0.25">
      <c r="A192" t="s">
        <v>18</v>
      </c>
      <c r="B192">
        <v>1611801.2099999986</v>
      </c>
      <c r="C192" t="s">
        <v>2</v>
      </c>
      <c r="D192">
        <v>2022</v>
      </c>
    </row>
    <row r="193" spans="1:4" x14ac:dyDescent="0.25">
      <c r="A193" t="s">
        <v>19</v>
      </c>
      <c r="B193">
        <v>25604.22</v>
      </c>
      <c r="C193" t="s">
        <v>2</v>
      </c>
      <c r="D193">
        <v>2022</v>
      </c>
    </row>
    <row r="194" spans="1:4" x14ac:dyDescent="0.25">
      <c r="A194" t="s">
        <v>20</v>
      </c>
      <c r="B194">
        <v>187538.26</v>
      </c>
      <c r="C194" t="s">
        <v>2</v>
      </c>
      <c r="D194">
        <v>2022</v>
      </c>
    </row>
    <row r="195" spans="1:4" x14ac:dyDescent="0.25">
      <c r="A195" t="s">
        <v>21</v>
      </c>
      <c r="B195">
        <v>597642.06999999797</v>
      </c>
      <c r="C195" t="s">
        <v>2</v>
      </c>
      <c r="D195">
        <v>2022</v>
      </c>
    </row>
    <row r="196" spans="1:4" x14ac:dyDescent="0.25">
      <c r="A196" t="s">
        <v>22</v>
      </c>
      <c r="B196">
        <v>1341390.5899999989</v>
      </c>
      <c r="C196" t="s">
        <v>2</v>
      </c>
      <c r="D196">
        <v>2022</v>
      </c>
    </row>
    <row r="197" spans="1:4" x14ac:dyDescent="0.25">
      <c r="A197" t="s">
        <v>23</v>
      </c>
      <c r="B197">
        <v>10181.790000000005</v>
      </c>
      <c r="C197" t="s">
        <v>2</v>
      </c>
      <c r="D197">
        <v>2022</v>
      </c>
    </row>
    <row r="198" spans="1:4" x14ac:dyDescent="0.25">
      <c r="A198" t="s">
        <v>24</v>
      </c>
      <c r="B198">
        <v>303458.08999999997</v>
      </c>
      <c r="C198" t="s">
        <v>2</v>
      </c>
      <c r="D198">
        <v>2022</v>
      </c>
    </row>
    <row r="199" spans="1:4" x14ac:dyDescent="0.25">
      <c r="A199" t="s">
        <v>25</v>
      </c>
      <c r="B199">
        <v>65815.62999999999</v>
      </c>
      <c r="C199" t="s">
        <v>2</v>
      </c>
      <c r="D199">
        <v>2022</v>
      </c>
    </row>
    <row r="200" spans="1:4" x14ac:dyDescent="0.25">
      <c r="A200" t="s">
        <v>26</v>
      </c>
      <c r="B200">
        <v>7329.1900000000005</v>
      </c>
      <c r="C200" t="s">
        <v>2</v>
      </c>
      <c r="D200">
        <v>2022</v>
      </c>
    </row>
    <row r="201" spans="1:4" x14ac:dyDescent="0.25">
      <c r="A201" t="s">
        <v>28</v>
      </c>
      <c r="B201">
        <v>151491.81000000006</v>
      </c>
      <c r="C201" t="s">
        <v>2</v>
      </c>
      <c r="D201">
        <v>2022</v>
      </c>
    </row>
    <row r="202" spans="1:4" x14ac:dyDescent="0.25">
      <c r="A202" t="s">
        <v>96</v>
      </c>
      <c r="B202">
        <v>3054.2300000000009</v>
      </c>
      <c r="C202" t="s">
        <v>2</v>
      </c>
      <c r="D202">
        <v>2022</v>
      </c>
    </row>
    <row r="203" spans="1:4" x14ac:dyDescent="0.25">
      <c r="A203" t="s">
        <v>29</v>
      </c>
      <c r="B203">
        <v>23701.860000000011</v>
      </c>
      <c r="C203" t="s">
        <v>2</v>
      </c>
      <c r="D203">
        <v>2022</v>
      </c>
    </row>
    <row r="204" spans="1:4" x14ac:dyDescent="0.25">
      <c r="A204" t="s">
        <v>30</v>
      </c>
      <c r="B204">
        <v>258155.31000000008</v>
      </c>
      <c r="C204" t="s">
        <v>2</v>
      </c>
      <c r="D204">
        <v>2022</v>
      </c>
    </row>
    <row r="205" spans="1:4" x14ac:dyDescent="0.25">
      <c r="A205" t="s">
        <v>31</v>
      </c>
      <c r="B205">
        <v>142367.76999999981</v>
      </c>
      <c r="C205" t="s">
        <v>2</v>
      </c>
      <c r="D205">
        <v>2022</v>
      </c>
    </row>
    <row r="206" spans="1:4" x14ac:dyDescent="0.25">
      <c r="A206" t="s">
        <v>32</v>
      </c>
      <c r="B206">
        <v>14095.38</v>
      </c>
      <c r="C206" t="s">
        <v>2</v>
      </c>
      <c r="D206">
        <v>2022</v>
      </c>
    </row>
    <row r="207" spans="1:4" x14ac:dyDescent="0.25">
      <c r="A207" t="s">
        <v>33</v>
      </c>
      <c r="B207">
        <v>23945.640000000007</v>
      </c>
      <c r="C207" t="s">
        <v>2</v>
      </c>
      <c r="D207">
        <v>2022</v>
      </c>
    </row>
    <row r="208" spans="1:4" x14ac:dyDescent="0.25">
      <c r="A208" t="s">
        <v>97</v>
      </c>
      <c r="B208">
        <v>3087</v>
      </c>
      <c r="C208" t="s">
        <v>2</v>
      </c>
      <c r="D208">
        <v>2022</v>
      </c>
    </row>
    <row r="209" spans="1:4" x14ac:dyDescent="0.25">
      <c r="A209" t="s">
        <v>103</v>
      </c>
      <c r="B209">
        <v>-636</v>
      </c>
      <c r="C209" t="s">
        <v>2</v>
      </c>
      <c r="D209">
        <v>2022</v>
      </c>
    </row>
    <row r="210" spans="1:4" x14ac:dyDescent="0.25">
      <c r="A210" t="s">
        <v>34</v>
      </c>
      <c r="B210">
        <v>37.299999999999997</v>
      </c>
      <c r="C210" t="s">
        <v>2</v>
      </c>
      <c r="D210">
        <v>2022</v>
      </c>
    </row>
    <row r="211" spans="1:4" x14ac:dyDescent="0.25">
      <c r="A211" t="s">
        <v>35</v>
      </c>
      <c r="B211">
        <v>1895181.2800000024</v>
      </c>
      <c r="C211" t="s">
        <v>2</v>
      </c>
      <c r="D211">
        <v>2022</v>
      </c>
    </row>
    <row r="212" spans="1:4" x14ac:dyDescent="0.25">
      <c r="A212" t="s">
        <v>36</v>
      </c>
      <c r="B212">
        <v>3289.6099999999992</v>
      </c>
      <c r="C212" t="s">
        <v>2</v>
      </c>
      <c r="D212">
        <v>2022</v>
      </c>
    </row>
    <row r="213" spans="1:4" x14ac:dyDescent="0.25">
      <c r="A213" t="s">
        <v>37</v>
      </c>
      <c r="B213">
        <v>3129541.98</v>
      </c>
      <c r="C213" t="s">
        <v>2</v>
      </c>
      <c r="D213">
        <v>2022</v>
      </c>
    </row>
    <row r="214" spans="1:4" x14ac:dyDescent="0.25">
      <c r="A214" t="s">
        <v>38</v>
      </c>
      <c r="B214">
        <v>63347.069999999971</v>
      </c>
      <c r="C214" t="s">
        <v>2</v>
      </c>
      <c r="D214">
        <v>2022</v>
      </c>
    </row>
    <row r="215" spans="1:4" x14ac:dyDescent="0.25">
      <c r="A215" t="s">
        <v>39</v>
      </c>
      <c r="B215">
        <v>108179.18000000002</v>
      </c>
      <c r="C215" t="s">
        <v>2</v>
      </c>
      <c r="D215">
        <v>2022</v>
      </c>
    </row>
    <row r="216" spans="1:4" x14ac:dyDescent="0.25">
      <c r="A216" t="s">
        <v>40</v>
      </c>
      <c r="B216">
        <v>20569945.530000005</v>
      </c>
      <c r="C216" t="s">
        <v>2</v>
      </c>
      <c r="D216">
        <v>2022</v>
      </c>
    </row>
    <row r="217" spans="1:4" x14ac:dyDescent="0.25">
      <c r="A217" t="s">
        <v>41</v>
      </c>
      <c r="B217">
        <v>64081.909999999967</v>
      </c>
      <c r="C217" t="s">
        <v>2</v>
      </c>
      <c r="D217">
        <v>2022</v>
      </c>
    </row>
    <row r="218" spans="1:4" x14ac:dyDescent="0.25">
      <c r="A218" t="s">
        <v>42</v>
      </c>
      <c r="B218">
        <v>58865.46</v>
      </c>
      <c r="C218" t="s">
        <v>2</v>
      </c>
      <c r="D218">
        <v>2022</v>
      </c>
    </row>
    <row r="219" spans="1:4" x14ac:dyDescent="0.25">
      <c r="A219" t="s">
        <v>43</v>
      </c>
      <c r="B219">
        <v>99114.22000000003</v>
      </c>
      <c r="C219" t="s">
        <v>2</v>
      </c>
      <c r="D219">
        <v>2022</v>
      </c>
    </row>
    <row r="220" spans="1:4" x14ac:dyDescent="0.25">
      <c r="A220" t="s">
        <v>44</v>
      </c>
      <c r="B220">
        <v>106553.86999999994</v>
      </c>
      <c r="C220" t="s">
        <v>2</v>
      </c>
      <c r="D220">
        <v>2022</v>
      </c>
    </row>
    <row r="221" spans="1:4" x14ac:dyDescent="0.25">
      <c r="A221" t="s">
        <v>45</v>
      </c>
      <c r="B221">
        <v>1800216.7200000002</v>
      </c>
      <c r="C221" t="s">
        <v>2</v>
      </c>
      <c r="D221">
        <v>2022</v>
      </c>
    </row>
    <row r="222" spans="1:4" x14ac:dyDescent="0.25">
      <c r="A222" t="s">
        <v>46</v>
      </c>
      <c r="B222">
        <v>30503.87000000001</v>
      </c>
      <c r="C222" t="s">
        <v>2</v>
      </c>
      <c r="D222">
        <v>2022</v>
      </c>
    </row>
    <row r="223" spans="1:4" x14ac:dyDescent="0.25">
      <c r="A223" t="s">
        <v>47</v>
      </c>
      <c r="B223">
        <v>289897.59999999992</v>
      </c>
      <c r="C223" t="s">
        <v>2</v>
      </c>
      <c r="D223">
        <v>2022</v>
      </c>
    </row>
    <row r="224" spans="1:4" x14ac:dyDescent="0.25">
      <c r="A224" t="s">
        <v>48</v>
      </c>
      <c r="B224">
        <v>59117.069999999985</v>
      </c>
      <c r="C224" t="s">
        <v>2</v>
      </c>
      <c r="D224">
        <v>2022</v>
      </c>
    </row>
    <row r="225" spans="1:4" x14ac:dyDescent="0.25">
      <c r="A225" t="s">
        <v>49</v>
      </c>
      <c r="B225">
        <v>33784.55000000001</v>
      </c>
      <c r="C225" t="s">
        <v>2</v>
      </c>
      <c r="D225">
        <v>2022</v>
      </c>
    </row>
    <row r="226" spans="1:4" x14ac:dyDescent="0.25">
      <c r="A226" t="s">
        <v>52</v>
      </c>
      <c r="B226">
        <v>3166.6600000000003</v>
      </c>
      <c r="C226" t="s">
        <v>2</v>
      </c>
      <c r="D226">
        <v>2022</v>
      </c>
    </row>
    <row r="227" spans="1:4" x14ac:dyDescent="0.25">
      <c r="A227" t="s">
        <v>53</v>
      </c>
      <c r="B227">
        <v>962803.87999999675</v>
      </c>
      <c r="C227" t="s">
        <v>2</v>
      </c>
      <c r="D227">
        <v>2022</v>
      </c>
    </row>
    <row r="228" spans="1:4" x14ac:dyDescent="0.25">
      <c r="A228" t="s">
        <v>98</v>
      </c>
      <c r="B228">
        <v>57226.530000000006</v>
      </c>
      <c r="C228" t="s">
        <v>2</v>
      </c>
      <c r="D228">
        <v>2022</v>
      </c>
    </row>
    <row r="229" spans="1:4" x14ac:dyDescent="0.25">
      <c r="A229" t="s">
        <v>55</v>
      </c>
      <c r="B229">
        <v>212519.09999999995</v>
      </c>
      <c r="C229" t="s">
        <v>2</v>
      </c>
      <c r="D229">
        <v>2022</v>
      </c>
    </row>
    <row r="230" spans="1:4" x14ac:dyDescent="0.25">
      <c r="A230" t="s">
        <v>56</v>
      </c>
      <c r="B230">
        <v>299942.08999999985</v>
      </c>
      <c r="C230" t="s">
        <v>2</v>
      </c>
      <c r="D230">
        <v>2022</v>
      </c>
    </row>
    <row r="231" spans="1:4" x14ac:dyDescent="0.25">
      <c r="A231" t="s">
        <v>57</v>
      </c>
      <c r="B231">
        <v>25746.980000000007</v>
      </c>
      <c r="C231" t="s">
        <v>2</v>
      </c>
      <c r="D231">
        <v>2022</v>
      </c>
    </row>
    <row r="232" spans="1:4" x14ac:dyDescent="0.25">
      <c r="A232" t="s">
        <v>58</v>
      </c>
      <c r="B232">
        <v>14219.330000000002</v>
      </c>
      <c r="C232" t="s">
        <v>2</v>
      </c>
      <c r="D232">
        <v>2022</v>
      </c>
    </row>
    <row r="233" spans="1:4" x14ac:dyDescent="0.25">
      <c r="A233" t="s">
        <v>60</v>
      </c>
      <c r="B233">
        <v>14492.180000000008</v>
      </c>
      <c r="C233" t="s">
        <v>2</v>
      </c>
      <c r="D233">
        <v>2022</v>
      </c>
    </row>
    <row r="234" spans="1:4" x14ac:dyDescent="0.25">
      <c r="A234" t="s">
        <v>104</v>
      </c>
      <c r="B234">
        <v>1176.0299999999997</v>
      </c>
      <c r="C234" t="s">
        <v>2</v>
      </c>
      <c r="D234">
        <v>2022</v>
      </c>
    </row>
    <row r="235" spans="1:4" x14ac:dyDescent="0.25">
      <c r="A235" t="s">
        <v>105</v>
      </c>
      <c r="B235">
        <v>6512.8399999999965</v>
      </c>
      <c r="C235" t="s">
        <v>2</v>
      </c>
      <c r="D235">
        <v>2022</v>
      </c>
    </row>
    <row r="236" spans="1:4" x14ac:dyDescent="0.25">
      <c r="A236" t="s">
        <v>106</v>
      </c>
      <c r="B236">
        <v>6959.35</v>
      </c>
      <c r="C236" t="s">
        <v>2</v>
      </c>
      <c r="D236">
        <v>2022</v>
      </c>
    </row>
    <row r="237" spans="1:4" x14ac:dyDescent="0.25">
      <c r="A237" t="s">
        <v>107</v>
      </c>
      <c r="B237">
        <v>493.1400000000001</v>
      </c>
      <c r="C237" t="s">
        <v>2</v>
      </c>
      <c r="D237">
        <v>2022</v>
      </c>
    </row>
    <row r="238" spans="1:4" x14ac:dyDescent="0.25">
      <c r="A238" t="s">
        <v>108</v>
      </c>
      <c r="B238">
        <v>257597.63000000006</v>
      </c>
      <c r="C238" t="s">
        <v>2</v>
      </c>
      <c r="D238">
        <v>2022</v>
      </c>
    </row>
    <row r="239" spans="1:4" x14ac:dyDescent="0.25">
      <c r="A239" t="s">
        <v>109</v>
      </c>
      <c r="B239">
        <v>-10.61</v>
      </c>
      <c r="C239" t="s">
        <v>2</v>
      </c>
      <c r="D239">
        <v>2022</v>
      </c>
    </row>
    <row r="240" spans="1:4" x14ac:dyDescent="0.25">
      <c r="A240" t="s">
        <v>110</v>
      </c>
      <c r="B240">
        <v>2070.1300000000006</v>
      </c>
      <c r="C240" t="s">
        <v>2</v>
      </c>
      <c r="D240">
        <v>2022</v>
      </c>
    </row>
    <row r="241" spans="1:4" x14ac:dyDescent="0.25">
      <c r="A241" t="s">
        <v>111</v>
      </c>
      <c r="B241">
        <v>13355.779999999995</v>
      </c>
      <c r="C241" t="s">
        <v>2</v>
      </c>
      <c r="D241">
        <v>2022</v>
      </c>
    </row>
    <row r="242" spans="1:4" x14ac:dyDescent="0.25">
      <c r="A242" t="s">
        <v>112</v>
      </c>
      <c r="B242">
        <v>451820.92000000016</v>
      </c>
      <c r="C242" t="s">
        <v>2</v>
      </c>
      <c r="D242">
        <v>2022</v>
      </c>
    </row>
    <row r="243" spans="1:4" x14ac:dyDescent="0.25">
      <c r="A243" t="s">
        <v>113</v>
      </c>
      <c r="B243">
        <v>26035.670000000013</v>
      </c>
      <c r="C243" t="s">
        <v>2</v>
      </c>
      <c r="D243">
        <v>2022</v>
      </c>
    </row>
    <row r="244" spans="1:4" x14ac:dyDescent="0.25">
      <c r="A244" t="s">
        <v>114</v>
      </c>
      <c r="B244">
        <v>746780.28000000073</v>
      </c>
      <c r="C244" t="s">
        <v>2</v>
      </c>
      <c r="D244">
        <v>2022</v>
      </c>
    </row>
    <row r="245" spans="1:4" x14ac:dyDescent="0.25">
      <c r="A245" t="s">
        <v>115</v>
      </c>
      <c r="B245">
        <v>7915.18</v>
      </c>
      <c r="C245" t="s">
        <v>2</v>
      </c>
      <c r="D245">
        <v>2022</v>
      </c>
    </row>
    <row r="246" spans="1:4" x14ac:dyDescent="0.25">
      <c r="A246" t="s">
        <v>116</v>
      </c>
      <c r="B246">
        <v>24243.360000000004</v>
      </c>
      <c r="C246" t="s">
        <v>2</v>
      </c>
      <c r="D246">
        <v>2022</v>
      </c>
    </row>
    <row r="247" spans="1:4" x14ac:dyDescent="0.25">
      <c r="A247" t="s">
        <v>117</v>
      </c>
      <c r="B247">
        <v>44167.470000000016</v>
      </c>
      <c r="C247" t="s">
        <v>2</v>
      </c>
      <c r="D247">
        <v>2022</v>
      </c>
    </row>
    <row r="248" spans="1:4" x14ac:dyDescent="0.25">
      <c r="A248" t="s">
        <v>118</v>
      </c>
      <c r="B248">
        <v>321207.59999999969</v>
      </c>
      <c r="C248" t="s">
        <v>2</v>
      </c>
      <c r="D248">
        <v>2022</v>
      </c>
    </row>
    <row r="249" spans="1:4" x14ac:dyDescent="0.25">
      <c r="A249" t="s">
        <v>61</v>
      </c>
      <c r="B249">
        <v>484188.50999999954</v>
      </c>
      <c r="C249" t="s">
        <v>2</v>
      </c>
      <c r="D249">
        <v>2022</v>
      </c>
    </row>
    <row r="250" spans="1:4" x14ac:dyDescent="0.25">
      <c r="A250" t="s">
        <v>119</v>
      </c>
      <c r="B250">
        <v>194463.12000000005</v>
      </c>
      <c r="C250" t="s">
        <v>2</v>
      </c>
      <c r="D250">
        <v>2022</v>
      </c>
    </row>
    <row r="251" spans="1:4" x14ac:dyDescent="0.25">
      <c r="A251" t="s">
        <v>120</v>
      </c>
      <c r="B251">
        <v>19723.209999999995</v>
      </c>
      <c r="C251" t="s">
        <v>2</v>
      </c>
      <c r="D251">
        <v>2022</v>
      </c>
    </row>
    <row r="252" spans="1:4" x14ac:dyDescent="0.25">
      <c r="A252" t="s">
        <v>121</v>
      </c>
      <c r="B252">
        <v>70370.620000000024</v>
      </c>
      <c r="C252" t="s">
        <v>2</v>
      </c>
      <c r="D252">
        <v>2022</v>
      </c>
    </row>
    <row r="253" spans="1:4" x14ac:dyDescent="0.25">
      <c r="A253" t="s">
        <v>122</v>
      </c>
      <c r="B253">
        <v>93924.430000000066</v>
      </c>
      <c r="C253" t="s">
        <v>2</v>
      </c>
      <c r="D253">
        <v>2022</v>
      </c>
    </row>
    <row r="254" spans="1:4" x14ac:dyDescent="0.25">
      <c r="A254" t="s">
        <v>123</v>
      </c>
      <c r="B254">
        <v>84845.37</v>
      </c>
      <c r="C254" t="s">
        <v>2</v>
      </c>
      <c r="D254">
        <v>2022</v>
      </c>
    </row>
    <row r="255" spans="1:4" x14ac:dyDescent="0.25">
      <c r="A255" t="s">
        <v>62</v>
      </c>
      <c r="B255">
        <v>6.4799999999999995</v>
      </c>
      <c r="C255" t="s">
        <v>2</v>
      </c>
      <c r="D255">
        <v>2022</v>
      </c>
    </row>
    <row r="256" spans="1:4" x14ac:dyDescent="0.25">
      <c r="A256" t="s">
        <v>63</v>
      </c>
      <c r="B256">
        <v>3178502.3200000059</v>
      </c>
      <c r="C256" t="s">
        <v>2</v>
      </c>
      <c r="D256">
        <v>2022</v>
      </c>
    </row>
    <row r="257" spans="1:5" x14ac:dyDescent="0.25">
      <c r="A257" t="s">
        <v>64</v>
      </c>
      <c r="B257">
        <v>76246.435999999987</v>
      </c>
      <c r="C257" t="s">
        <v>2</v>
      </c>
      <c r="D257">
        <v>2022</v>
      </c>
    </row>
    <row r="258" spans="1:5" x14ac:dyDescent="0.25">
      <c r="A258" t="s">
        <v>65</v>
      </c>
      <c r="B258">
        <v>95164.010000000068</v>
      </c>
      <c r="C258" t="s">
        <v>2</v>
      </c>
      <c r="D258">
        <v>2022</v>
      </c>
    </row>
    <row r="259" spans="1:5" x14ac:dyDescent="0.25">
      <c r="A259" t="s">
        <v>67</v>
      </c>
      <c r="B259">
        <v>308126.12999999995</v>
      </c>
      <c r="C259" t="s">
        <v>2</v>
      </c>
      <c r="D259">
        <v>2022</v>
      </c>
    </row>
    <row r="260" spans="1:5" x14ac:dyDescent="0.25">
      <c r="A260" t="s">
        <v>68</v>
      </c>
      <c r="B260">
        <v>231512.0699999996</v>
      </c>
      <c r="C260" t="s">
        <v>2</v>
      </c>
      <c r="D260">
        <v>2022</v>
      </c>
    </row>
    <row r="261" spans="1:5" x14ac:dyDescent="0.25">
      <c r="A261" t="s">
        <v>69</v>
      </c>
      <c r="B261">
        <v>22317.35</v>
      </c>
      <c r="C261" t="s">
        <v>2</v>
      </c>
      <c r="D261">
        <v>2022</v>
      </c>
    </row>
    <row r="262" spans="1:5" x14ac:dyDescent="0.25">
      <c r="A262" t="s">
        <v>70</v>
      </c>
      <c r="B262">
        <v>3353242.7500000023</v>
      </c>
      <c r="C262" t="s">
        <v>2</v>
      </c>
      <c r="D262">
        <v>2022</v>
      </c>
    </row>
    <row r="263" spans="1:5" x14ac:dyDescent="0.25">
      <c r="A263" t="s">
        <v>71</v>
      </c>
      <c r="B263">
        <v>605255.37999999779</v>
      </c>
      <c r="C263" t="s">
        <v>2</v>
      </c>
      <c r="D263">
        <v>2022</v>
      </c>
    </row>
    <row r="264" spans="1:5" x14ac:dyDescent="0.25">
      <c r="A264" t="s">
        <v>73</v>
      </c>
      <c r="B264">
        <v>1236267.8199999994</v>
      </c>
      <c r="C264" t="s">
        <v>2</v>
      </c>
      <c r="D264">
        <v>2022</v>
      </c>
    </row>
    <row r="265" spans="1:5" x14ac:dyDescent="0.25">
      <c r="A265" t="s">
        <v>75</v>
      </c>
      <c r="B265">
        <v>27430.93</v>
      </c>
      <c r="C265" t="s">
        <v>2</v>
      </c>
      <c r="D265">
        <v>2022</v>
      </c>
    </row>
    <row r="266" spans="1:5" x14ac:dyDescent="0.25">
      <c r="A266" t="s">
        <v>76</v>
      </c>
      <c r="B266">
        <v>2794419.3800000101</v>
      </c>
      <c r="C266" t="s">
        <v>2</v>
      </c>
      <c r="D266">
        <v>2022</v>
      </c>
    </row>
    <row r="267" spans="1:5" x14ac:dyDescent="0.25">
      <c r="A267" t="s">
        <v>77</v>
      </c>
      <c r="B267">
        <v>799047.71</v>
      </c>
      <c r="C267" t="s">
        <v>2</v>
      </c>
      <c r="D267">
        <v>2022</v>
      </c>
    </row>
    <row r="268" spans="1:5" x14ac:dyDescent="0.25">
      <c r="A268" t="s">
        <v>78</v>
      </c>
      <c r="B268">
        <v>696725.43999999983</v>
      </c>
      <c r="C268" t="s">
        <v>2</v>
      </c>
      <c r="D268">
        <v>2022</v>
      </c>
    </row>
    <row r="269" spans="1:5" x14ac:dyDescent="0.25">
      <c r="A269" t="s">
        <v>79</v>
      </c>
      <c r="B269">
        <v>1175994.76</v>
      </c>
      <c r="C269" t="s">
        <v>2</v>
      </c>
      <c r="D269">
        <v>2022</v>
      </c>
    </row>
    <row r="270" spans="1:5" x14ac:dyDescent="0.25">
      <c r="A270" t="s">
        <v>124</v>
      </c>
      <c r="B270">
        <v>3404.5099999999984</v>
      </c>
      <c r="C270" t="s">
        <v>2</v>
      </c>
      <c r="D270">
        <v>2022</v>
      </c>
    </row>
    <row r="271" spans="1:5" x14ac:dyDescent="0.25">
      <c r="A271" t="s">
        <v>80</v>
      </c>
      <c r="B271">
        <v>3759.5299999999997</v>
      </c>
      <c r="C271" t="s">
        <v>2</v>
      </c>
      <c r="D271">
        <v>2022</v>
      </c>
    </row>
    <row r="272" spans="1:5" x14ac:dyDescent="0.25">
      <c r="A272" t="s">
        <v>85</v>
      </c>
      <c r="B272">
        <v>18921608.443800032</v>
      </c>
      <c r="C272" t="s">
        <v>2</v>
      </c>
      <c r="D272" t="s">
        <v>125</v>
      </c>
      <c r="E272" t="s">
        <v>85</v>
      </c>
    </row>
    <row r="273" spans="1:5" x14ac:dyDescent="0.25">
      <c r="A273" t="s">
        <v>86</v>
      </c>
      <c r="B273">
        <v>1296547.9192000001</v>
      </c>
      <c r="C273" t="s">
        <v>2</v>
      </c>
      <c r="D273" t="s">
        <v>125</v>
      </c>
      <c r="E273" t="s">
        <v>86</v>
      </c>
    </row>
    <row r="274" spans="1:5" x14ac:dyDescent="0.25">
      <c r="A274" t="s">
        <v>89</v>
      </c>
      <c r="B274">
        <v>2812769.3391999993</v>
      </c>
      <c r="C274" t="s">
        <v>2</v>
      </c>
      <c r="D274" t="s">
        <v>125</v>
      </c>
      <c r="E274" t="s">
        <v>89</v>
      </c>
    </row>
    <row r="275" spans="1:5" x14ac:dyDescent="0.25">
      <c r="A275" t="s">
        <v>91</v>
      </c>
      <c r="B275">
        <v>17.66</v>
      </c>
      <c r="C275" t="s">
        <v>2</v>
      </c>
      <c r="D275" t="s">
        <v>125</v>
      </c>
      <c r="E275" t="s">
        <v>91</v>
      </c>
    </row>
    <row r="276" spans="1:5" x14ac:dyDescent="0.25">
      <c r="A276" t="s">
        <v>93</v>
      </c>
      <c r="B276">
        <v>2045204.0410000007</v>
      </c>
      <c r="C276" t="s">
        <v>2</v>
      </c>
      <c r="D276" t="s">
        <v>125</v>
      </c>
      <c r="E276" t="s">
        <v>93</v>
      </c>
    </row>
    <row r="277" spans="1:5" x14ac:dyDescent="0.25">
      <c r="A277" t="s">
        <v>94</v>
      </c>
      <c r="B277">
        <v>36303.084600000002</v>
      </c>
      <c r="C277" t="s">
        <v>2</v>
      </c>
      <c r="D277" t="s">
        <v>125</v>
      </c>
      <c r="E277" t="s">
        <v>94</v>
      </c>
    </row>
    <row r="278" spans="1:5" x14ac:dyDescent="0.25">
      <c r="A278" t="s">
        <v>5</v>
      </c>
      <c r="B278">
        <v>738328.25000000023</v>
      </c>
      <c r="C278" t="s">
        <v>2</v>
      </c>
      <c r="D278" t="s">
        <v>125</v>
      </c>
      <c r="E278" t="s">
        <v>5</v>
      </c>
    </row>
    <row r="279" spans="1:5" x14ac:dyDescent="0.25">
      <c r="A279" t="s">
        <v>8</v>
      </c>
      <c r="B279">
        <v>45366.012000000002</v>
      </c>
      <c r="C279" t="s">
        <v>2</v>
      </c>
      <c r="D279" t="s">
        <v>125</v>
      </c>
      <c r="E279" t="s">
        <v>8</v>
      </c>
    </row>
    <row r="280" spans="1:5" x14ac:dyDescent="0.25">
      <c r="A280" t="s">
        <v>11</v>
      </c>
      <c r="B280">
        <v>419705.8173</v>
      </c>
      <c r="C280" t="s">
        <v>2</v>
      </c>
      <c r="D280" t="s">
        <v>125</v>
      </c>
      <c r="E280" t="s">
        <v>11</v>
      </c>
    </row>
    <row r="281" spans="1:5" x14ac:dyDescent="0.25">
      <c r="A281" t="s">
        <v>17</v>
      </c>
      <c r="B281">
        <v>677.52</v>
      </c>
      <c r="C281" t="s">
        <v>2</v>
      </c>
      <c r="D281" t="s">
        <v>125</v>
      </c>
      <c r="E281" t="s">
        <v>17</v>
      </c>
    </row>
    <row r="282" spans="1:5" x14ac:dyDescent="0.25">
      <c r="A282" t="s">
        <v>18</v>
      </c>
      <c r="B282">
        <v>1842210.64</v>
      </c>
      <c r="C282" t="s">
        <v>2</v>
      </c>
      <c r="D282" t="s">
        <v>125</v>
      </c>
      <c r="E282" t="s">
        <v>18</v>
      </c>
    </row>
    <row r="283" spans="1:5" x14ac:dyDescent="0.25">
      <c r="A283" t="s">
        <v>19</v>
      </c>
      <c r="B283">
        <v>83487.65800000001</v>
      </c>
      <c r="C283" t="s">
        <v>2</v>
      </c>
      <c r="D283" t="s">
        <v>125</v>
      </c>
      <c r="E283" t="s">
        <v>19</v>
      </c>
    </row>
    <row r="284" spans="1:5" x14ac:dyDescent="0.25">
      <c r="A284" t="s">
        <v>20</v>
      </c>
      <c r="B284">
        <v>210046.17200000002</v>
      </c>
      <c r="C284" t="s">
        <v>2</v>
      </c>
      <c r="D284" t="s">
        <v>125</v>
      </c>
      <c r="E284" t="s">
        <v>20</v>
      </c>
    </row>
    <row r="285" spans="1:5" x14ac:dyDescent="0.25">
      <c r="A285" t="s">
        <v>21</v>
      </c>
      <c r="B285">
        <v>642996.23029999994</v>
      </c>
      <c r="C285" t="s">
        <v>2</v>
      </c>
      <c r="D285" t="s">
        <v>125</v>
      </c>
      <c r="E285" t="s">
        <v>21</v>
      </c>
    </row>
    <row r="286" spans="1:5" x14ac:dyDescent="0.25">
      <c r="A286" t="s">
        <v>22</v>
      </c>
      <c r="B286">
        <v>2015913.2969999998</v>
      </c>
      <c r="C286" t="s">
        <v>2</v>
      </c>
      <c r="D286" t="s">
        <v>125</v>
      </c>
      <c r="E286" t="s">
        <v>22</v>
      </c>
    </row>
    <row r="287" spans="1:5" x14ac:dyDescent="0.25">
      <c r="A287" t="s">
        <v>23</v>
      </c>
      <c r="B287">
        <v>3388.4360000000001</v>
      </c>
      <c r="C287" t="s">
        <v>2</v>
      </c>
      <c r="D287" t="s">
        <v>125</v>
      </c>
      <c r="E287" t="s">
        <v>23</v>
      </c>
    </row>
    <row r="288" spans="1:5" x14ac:dyDescent="0.25">
      <c r="A288" t="s">
        <v>24</v>
      </c>
      <c r="B288">
        <v>-1980000</v>
      </c>
      <c r="C288" t="s">
        <v>2</v>
      </c>
      <c r="D288" t="s">
        <v>125</v>
      </c>
      <c r="E288" t="s">
        <v>24</v>
      </c>
    </row>
    <row r="289" spans="1:5" x14ac:dyDescent="0.25">
      <c r="A289" t="s">
        <v>28</v>
      </c>
      <c r="B289">
        <v>236922.00300000003</v>
      </c>
      <c r="C289" t="s">
        <v>2</v>
      </c>
      <c r="D289" t="s">
        <v>125</v>
      </c>
      <c r="E289" t="s">
        <v>28</v>
      </c>
    </row>
    <row r="290" spans="1:5" x14ac:dyDescent="0.25">
      <c r="A290" t="s">
        <v>96</v>
      </c>
      <c r="B290">
        <v>2095.5659999999998</v>
      </c>
      <c r="C290" t="s">
        <v>2</v>
      </c>
      <c r="D290" t="s">
        <v>125</v>
      </c>
      <c r="E290" t="s">
        <v>96</v>
      </c>
    </row>
    <row r="291" spans="1:5" x14ac:dyDescent="0.25">
      <c r="A291" t="s">
        <v>30</v>
      </c>
      <c r="B291">
        <v>223016.144</v>
      </c>
      <c r="C291" t="s">
        <v>2</v>
      </c>
      <c r="D291" t="s">
        <v>125</v>
      </c>
      <c r="E291" t="s">
        <v>30</v>
      </c>
    </row>
    <row r="292" spans="1:5" x14ac:dyDescent="0.25">
      <c r="A292" t="s">
        <v>31</v>
      </c>
      <c r="B292">
        <v>229994.67299999998</v>
      </c>
      <c r="C292" t="s">
        <v>2</v>
      </c>
      <c r="D292" t="s">
        <v>125</v>
      </c>
      <c r="E292" t="s">
        <v>31</v>
      </c>
    </row>
    <row r="293" spans="1:5" x14ac:dyDescent="0.25">
      <c r="A293" t="s">
        <v>34</v>
      </c>
      <c r="B293">
        <v>96493.21</v>
      </c>
      <c r="C293" t="s">
        <v>2</v>
      </c>
      <c r="D293" t="s">
        <v>125</v>
      </c>
      <c r="E293" t="s">
        <v>34</v>
      </c>
    </row>
    <row r="294" spans="1:5" x14ac:dyDescent="0.25">
      <c r="A294" t="s">
        <v>35</v>
      </c>
      <c r="B294">
        <v>2454483.1161999996</v>
      </c>
      <c r="C294" t="s">
        <v>2</v>
      </c>
      <c r="D294" t="s">
        <v>125</v>
      </c>
      <c r="E294" t="s">
        <v>35</v>
      </c>
    </row>
    <row r="295" spans="1:5" x14ac:dyDescent="0.25">
      <c r="A295" t="s">
        <v>36</v>
      </c>
      <c r="B295">
        <v>3081.0691000000002</v>
      </c>
      <c r="C295" t="s">
        <v>2</v>
      </c>
      <c r="D295" t="s">
        <v>125</v>
      </c>
      <c r="E295" t="s">
        <v>36</v>
      </c>
    </row>
    <row r="296" spans="1:5" x14ac:dyDescent="0.25">
      <c r="A296" t="s">
        <v>37</v>
      </c>
      <c r="B296">
        <v>344199.4150000001</v>
      </c>
      <c r="C296" t="s">
        <v>2</v>
      </c>
      <c r="D296" t="s">
        <v>125</v>
      </c>
      <c r="E296" t="s">
        <v>37</v>
      </c>
    </row>
    <row r="297" spans="1:5" x14ac:dyDescent="0.25">
      <c r="A297" t="s">
        <v>38</v>
      </c>
      <c r="B297">
        <v>54175.08</v>
      </c>
      <c r="C297" t="s">
        <v>2</v>
      </c>
      <c r="D297" t="s">
        <v>125</v>
      </c>
      <c r="E297" t="s">
        <v>38</v>
      </c>
    </row>
    <row r="298" spans="1:5" x14ac:dyDescent="0.25">
      <c r="A298" t="s">
        <v>39</v>
      </c>
      <c r="B298">
        <v>14616.2</v>
      </c>
      <c r="C298" t="s">
        <v>2</v>
      </c>
      <c r="D298" t="s">
        <v>125</v>
      </c>
      <c r="E298" t="s">
        <v>39</v>
      </c>
    </row>
    <row r="299" spans="1:5" x14ac:dyDescent="0.25">
      <c r="A299" t="s">
        <v>40</v>
      </c>
      <c r="B299">
        <v>20200000.000799999</v>
      </c>
      <c r="C299" t="s">
        <v>2</v>
      </c>
      <c r="D299" t="s">
        <v>125</v>
      </c>
      <c r="E299" t="s">
        <v>40</v>
      </c>
    </row>
    <row r="300" spans="1:5" x14ac:dyDescent="0.25">
      <c r="A300" t="s">
        <v>41</v>
      </c>
      <c r="B300">
        <v>324871.87520000007</v>
      </c>
      <c r="C300" t="s">
        <v>2</v>
      </c>
      <c r="D300" t="s">
        <v>125</v>
      </c>
      <c r="E300" t="s">
        <v>41</v>
      </c>
    </row>
    <row r="301" spans="1:5" x14ac:dyDescent="0.25">
      <c r="A301" t="s">
        <v>42</v>
      </c>
      <c r="B301">
        <v>142834.44999999998</v>
      </c>
      <c r="C301" t="s">
        <v>2</v>
      </c>
      <c r="D301" t="s">
        <v>125</v>
      </c>
      <c r="E301" t="s">
        <v>42</v>
      </c>
    </row>
    <row r="302" spans="1:5" x14ac:dyDescent="0.25">
      <c r="A302" t="s">
        <v>43</v>
      </c>
      <c r="B302">
        <v>60857.510000000009</v>
      </c>
      <c r="C302" t="s">
        <v>2</v>
      </c>
      <c r="D302" t="s">
        <v>125</v>
      </c>
      <c r="E302" t="s">
        <v>43</v>
      </c>
    </row>
    <row r="303" spans="1:5" x14ac:dyDescent="0.25">
      <c r="A303" t="s">
        <v>44</v>
      </c>
      <c r="B303">
        <v>328745.34000000003</v>
      </c>
      <c r="C303" t="s">
        <v>2</v>
      </c>
      <c r="D303" t="s">
        <v>125</v>
      </c>
      <c r="E303" t="s">
        <v>44</v>
      </c>
    </row>
    <row r="304" spans="1:5" x14ac:dyDescent="0.25">
      <c r="A304" t="s">
        <v>45</v>
      </c>
      <c r="B304">
        <v>2780388.36</v>
      </c>
      <c r="C304" t="s">
        <v>2</v>
      </c>
      <c r="D304" t="s">
        <v>125</v>
      </c>
      <c r="E304" t="s">
        <v>45</v>
      </c>
    </row>
    <row r="305" spans="1:6" x14ac:dyDescent="0.25">
      <c r="A305" t="s">
        <v>46</v>
      </c>
      <c r="B305">
        <v>11431.0268</v>
      </c>
      <c r="C305" t="s">
        <v>2</v>
      </c>
      <c r="D305" t="s">
        <v>125</v>
      </c>
      <c r="E305" t="s">
        <v>46</v>
      </c>
    </row>
    <row r="306" spans="1:6" x14ac:dyDescent="0.25">
      <c r="A306" t="s">
        <v>47</v>
      </c>
      <c r="B306">
        <v>450582.35240000003</v>
      </c>
      <c r="C306" t="s">
        <v>2</v>
      </c>
      <c r="D306" t="s">
        <v>125</v>
      </c>
      <c r="E306" t="s">
        <v>47</v>
      </c>
    </row>
    <row r="307" spans="1:6" x14ac:dyDescent="0.25">
      <c r="A307" t="s">
        <v>48</v>
      </c>
      <c r="B307">
        <v>72970.38</v>
      </c>
      <c r="C307" t="s">
        <v>2</v>
      </c>
      <c r="D307" t="s">
        <v>125</v>
      </c>
      <c r="E307" t="s">
        <v>48</v>
      </c>
    </row>
    <row r="308" spans="1:6" x14ac:dyDescent="0.25">
      <c r="A308" t="s">
        <v>49</v>
      </c>
      <c r="B308">
        <v>26810.669000000002</v>
      </c>
      <c r="C308" t="s">
        <v>2</v>
      </c>
      <c r="D308" t="s">
        <v>125</v>
      </c>
      <c r="E308" t="s">
        <v>49</v>
      </c>
    </row>
    <row r="309" spans="1:6" x14ac:dyDescent="0.25">
      <c r="A309" t="s">
        <v>53</v>
      </c>
      <c r="B309">
        <v>1018999.0856000001</v>
      </c>
      <c r="C309" t="s">
        <v>2</v>
      </c>
      <c r="D309" t="s">
        <v>125</v>
      </c>
      <c r="E309" t="s">
        <v>53</v>
      </c>
    </row>
    <row r="310" spans="1:6" x14ac:dyDescent="0.25">
      <c r="A310" s="4" t="s">
        <v>54</v>
      </c>
      <c r="B310">
        <v>2662.55</v>
      </c>
      <c r="C310" t="s">
        <v>2</v>
      </c>
      <c r="D310" t="s">
        <v>125</v>
      </c>
      <c r="E310">
        <v>591</v>
      </c>
      <c r="F310" t="s">
        <v>126</v>
      </c>
    </row>
    <row r="311" spans="1:6" x14ac:dyDescent="0.25">
      <c r="A311" t="s">
        <v>55</v>
      </c>
      <c r="B311">
        <v>438516.55</v>
      </c>
      <c r="C311" t="s">
        <v>2</v>
      </c>
      <c r="D311" t="s">
        <v>125</v>
      </c>
      <c r="E311" t="s">
        <v>55</v>
      </c>
    </row>
    <row r="312" spans="1:6" x14ac:dyDescent="0.25">
      <c r="A312" t="s">
        <v>56</v>
      </c>
      <c r="B312">
        <v>1178534.8171999999</v>
      </c>
      <c r="C312" t="s">
        <v>2</v>
      </c>
      <c r="D312" t="s">
        <v>125</v>
      </c>
      <c r="E312" t="s">
        <v>56</v>
      </c>
    </row>
    <row r="313" spans="1:6" x14ac:dyDescent="0.25">
      <c r="A313" t="s">
        <v>58</v>
      </c>
      <c r="B313">
        <v>11456.896000000001</v>
      </c>
      <c r="C313" t="s">
        <v>2</v>
      </c>
      <c r="D313" t="s">
        <v>125</v>
      </c>
      <c r="E313" t="s">
        <v>58</v>
      </c>
    </row>
    <row r="314" spans="1:6" x14ac:dyDescent="0.25">
      <c r="A314" s="4" t="s">
        <v>62</v>
      </c>
      <c r="B314">
        <v>9701.5969999999998</v>
      </c>
      <c r="C314" t="s">
        <v>2</v>
      </c>
      <c r="D314" t="s">
        <v>125</v>
      </c>
      <c r="E314" t="s">
        <v>62</v>
      </c>
    </row>
    <row r="315" spans="1:6" x14ac:dyDescent="0.25">
      <c r="A315" t="s">
        <v>63</v>
      </c>
      <c r="B315">
        <v>819325.61380000017</v>
      </c>
      <c r="C315" t="s">
        <v>2</v>
      </c>
      <c r="D315" t="s">
        <v>125</v>
      </c>
      <c r="E315" t="s">
        <v>63</v>
      </c>
    </row>
    <row r="316" spans="1:6" x14ac:dyDescent="0.25">
      <c r="A316" t="s">
        <v>64</v>
      </c>
      <c r="B316">
        <v>1074470.0936</v>
      </c>
      <c r="C316" t="s">
        <v>2</v>
      </c>
      <c r="D316" t="s">
        <v>125</v>
      </c>
      <c r="E316" t="s">
        <v>64</v>
      </c>
    </row>
    <row r="317" spans="1:6" x14ac:dyDescent="0.25">
      <c r="A317" t="s">
        <v>67</v>
      </c>
      <c r="B317">
        <v>51122.739199999996</v>
      </c>
      <c r="C317" t="s">
        <v>2</v>
      </c>
      <c r="D317" t="s">
        <v>125</v>
      </c>
      <c r="E317" t="s">
        <v>67</v>
      </c>
    </row>
    <row r="318" spans="1:6" x14ac:dyDescent="0.25">
      <c r="A318" t="s">
        <v>68</v>
      </c>
      <c r="B318">
        <v>269934.10389999999</v>
      </c>
      <c r="C318" t="s">
        <v>2</v>
      </c>
      <c r="D318" t="s">
        <v>125</v>
      </c>
      <c r="E318" t="s">
        <v>68</v>
      </c>
    </row>
    <row r="319" spans="1:6" x14ac:dyDescent="0.25">
      <c r="A319" t="s">
        <v>70</v>
      </c>
      <c r="B319">
        <v>2655355.7776999995</v>
      </c>
      <c r="C319" t="s">
        <v>2</v>
      </c>
      <c r="D319" t="s">
        <v>125</v>
      </c>
      <c r="E319" t="s">
        <v>70</v>
      </c>
    </row>
    <row r="320" spans="1:6" x14ac:dyDescent="0.25">
      <c r="A320" t="s">
        <v>71</v>
      </c>
      <c r="B320">
        <v>360171.00960000005</v>
      </c>
      <c r="C320" t="s">
        <v>2</v>
      </c>
      <c r="D320" t="s">
        <v>125</v>
      </c>
      <c r="E320" t="s">
        <v>71</v>
      </c>
    </row>
    <row r="321" spans="1:7" x14ac:dyDescent="0.25">
      <c r="A321" t="s">
        <v>73</v>
      </c>
      <c r="B321" s="6">
        <v>645266.32999999984</v>
      </c>
      <c r="C321" t="s">
        <v>2</v>
      </c>
      <c r="D321" t="s">
        <v>125</v>
      </c>
      <c r="E321" t="s">
        <v>73</v>
      </c>
    </row>
    <row r="322" spans="1:7" x14ac:dyDescent="0.25">
      <c r="A322" s="4" t="s">
        <v>74</v>
      </c>
      <c r="B322" s="6">
        <v>606586.31999999995</v>
      </c>
      <c r="C322" t="s">
        <v>2</v>
      </c>
      <c r="D322" t="s">
        <v>125</v>
      </c>
    </row>
    <row r="323" spans="1:7" x14ac:dyDescent="0.25">
      <c r="A323" t="s">
        <v>75</v>
      </c>
      <c r="B323" s="6">
        <v>396855.22440000001</v>
      </c>
      <c r="C323" t="s">
        <v>2</v>
      </c>
      <c r="D323" t="s">
        <v>125</v>
      </c>
      <c r="E323" t="s">
        <v>75</v>
      </c>
      <c r="G323" t="s">
        <v>126</v>
      </c>
    </row>
    <row r="324" spans="1:7" x14ac:dyDescent="0.25">
      <c r="A324" t="s">
        <v>76</v>
      </c>
      <c r="B324" s="6">
        <v>5824489.7300000004</v>
      </c>
      <c r="C324" t="s">
        <v>2</v>
      </c>
      <c r="D324" t="s">
        <v>125</v>
      </c>
      <c r="E324" t="s">
        <v>76</v>
      </c>
    </row>
    <row r="325" spans="1:7" x14ac:dyDescent="0.25">
      <c r="A325" t="s">
        <v>77</v>
      </c>
      <c r="B325">
        <v>728859.6</v>
      </c>
      <c r="C325" t="s">
        <v>2</v>
      </c>
      <c r="D325" t="s">
        <v>125</v>
      </c>
      <c r="E325" t="s">
        <v>77</v>
      </c>
    </row>
    <row r="326" spans="1:7" x14ac:dyDescent="0.25">
      <c r="A326" s="4" t="s">
        <v>128</v>
      </c>
      <c r="B326">
        <v>-432982.32</v>
      </c>
      <c r="C326" t="s">
        <v>2</v>
      </c>
      <c r="D326" t="s">
        <v>125</v>
      </c>
    </row>
    <row r="327" spans="1:7" x14ac:dyDescent="0.25">
      <c r="A327" t="s">
        <v>78</v>
      </c>
      <c r="B327">
        <v>111133.92</v>
      </c>
      <c r="C327" t="s">
        <v>2</v>
      </c>
      <c r="D327" t="s">
        <v>125</v>
      </c>
      <c r="E327" t="s">
        <v>78</v>
      </c>
    </row>
    <row r="328" spans="1:7" x14ac:dyDescent="0.25">
      <c r="A328" t="s">
        <v>79</v>
      </c>
      <c r="B328">
        <v>1094277.75</v>
      </c>
      <c r="C328" t="s">
        <v>2</v>
      </c>
      <c r="D328" t="s">
        <v>125</v>
      </c>
      <c r="E328" t="s">
        <v>79</v>
      </c>
    </row>
    <row r="329" spans="1:7" x14ac:dyDescent="0.25">
      <c r="A329" t="s">
        <v>85</v>
      </c>
      <c r="B329">
        <v>17354.488024999999</v>
      </c>
      <c r="C329" t="s">
        <v>1</v>
      </c>
      <c r="D329" t="s">
        <v>125</v>
      </c>
      <c r="E329" t="s">
        <v>85</v>
      </c>
    </row>
    <row r="330" spans="1:7" x14ac:dyDescent="0.25">
      <c r="A330" t="s">
        <v>89</v>
      </c>
      <c r="B330">
        <v>420868.78809999983</v>
      </c>
      <c r="C330" t="s">
        <v>1</v>
      </c>
      <c r="D330" t="s">
        <v>125</v>
      </c>
      <c r="E330" t="s">
        <v>89</v>
      </c>
    </row>
    <row r="331" spans="1:7" x14ac:dyDescent="0.25">
      <c r="A331" t="s">
        <v>5</v>
      </c>
      <c r="B331">
        <v>449503.64672499988</v>
      </c>
      <c r="C331" t="s">
        <v>1</v>
      </c>
      <c r="D331" t="s">
        <v>125</v>
      </c>
      <c r="E331" t="s">
        <v>5</v>
      </c>
    </row>
    <row r="332" spans="1:7" x14ac:dyDescent="0.25">
      <c r="A332" t="s">
        <v>11</v>
      </c>
      <c r="B332">
        <v>109818.72214999999</v>
      </c>
      <c r="C332" t="s">
        <v>1</v>
      </c>
      <c r="D332" t="s">
        <v>125</v>
      </c>
      <c r="E332" t="s">
        <v>11</v>
      </c>
    </row>
    <row r="333" spans="1:7" x14ac:dyDescent="0.25">
      <c r="A333" t="s">
        <v>12</v>
      </c>
      <c r="B333">
        <v>4651.5699249999998</v>
      </c>
      <c r="C333" t="s">
        <v>1</v>
      </c>
      <c r="D333" t="s">
        <v>125</v>
      </c>
      <c r="E333" t="s">
        <v>12</v>
      </c>
    </row>
    <row r="334" spans="1:7" x14ac:dyDescent="0.25">
      <c r="A334" t="s">
        <v>17</v>
      </c>
      <c r="B334">
        <v>-116026.2221999999</v>
      </c>
      <c r="C334" t="s">
        <v>1</v>
      </c>
      <c r="D334" t="s">
        <v>125</v>
      </c>
      <c r="E334" t="s">
        <v>17</v>
      </c>
    </row>
    <row r="335" spans="1:7" x14ac:dyDescent="0.25">
      <c r="A335" t="s">
        <v>18</v>
      </c>
      <c r="B335">
        <v>78894.614674999961</v>
      </c>
      <c r="C335" t="s">
        <v>1</v>
      </c>
      <c r="D335" t="s">
        <v>125</v>
      </c>
      <c r="E335" t="s">
        <v>18</v>
      </c>
    </row>
    <row r="336" spans="1:7" x14ac:dyDescent="0.25">
      <c r="A336" t="s">
        <v>20</v>
      </c>
      <c r="B336">
        <v>61001.974624999988</v>
      </c>
      <c r="C336" t="s">
        <v>1</v>
      </c>
      <c r="D336" t="s">
        <v>125</v>
      </c>
      <c r="E336" t="s">
        <v>20</v>
      </c>
    </row>
    <row r="337" spans="1:5" x14ac:dyDescent="0.25">
      <c r="A337" t="s">
        <v>21</v>
      </c>
      <c r="B337">
        <v>102386.79867500003</v>
      </c>
      <c r="C337" t="s">
        <v>1</v>
      </c>
      <c r="D337" t="s">
        <v>125</v>
      </c>
      <c r="E337" t="s">
        <v>21</v>
      </c>
    </row>
    <row r="338" spans="1:5" x14ac:dyDescent="0.25">
      <c r="A338" t="s">
        <v>22</v>
      </c>
      <c r="B338">
        <v>111774.95052499998</v>
      </c>
      <c r="C338" t="s">
        <v>1</v>
      </c>
      <c r="D338" t="s">
        <v>125</v>
      </c>
      <c r="E338" t="s">
        <v>22</v>
      </c>
    </row>
    <row r="339" spans="1:5" x14ac:dyDescent="0.25">
      <c r="A339" t="s">
        <v>41</v>
      </c>
      <c r="B339">
        <v>-1239.8117999999999</v>
      </c>
      <c r="C339" t="s">
        <v>1</v>
      </c>
      <c r="D339" t="s">
        <v>125</v>
      </c>
      <c r="E339" t="s">
        <v>41</v>
      </c>
    </row>
    <row r="340" spans="1:5" x14ac:dyDescent="0.25">
      <c r="A340" t="s">
        <v>53</v>
      </c>
      <c r="B340">
        <v>4672.1612750000004</v>
      </c>
      <c r="C340" t="s">
        <v>1</v>
      </c>
      <c r="D340" t="s">
        <v>125</v>
      </c>
      <c r="E340" t="s">
        <v>53</v>
      </c>
    </row>
    <row r="341" spans="1:5" x14ac:dyDescent="0.25">
      <c r="A341" t="s">
        <v>63</v>
      </c>
      <c r="B341">
        <v>1512550.2758249992</v>
      </c>
      <c r="C341" t="s">
        <v>1</v>
      </c>
      <c r="D341" t="s">
        <v>125</v>
      </c>
      <c r="E341" t="s">
        <v>63</v>
      </c>
    </row>
    <row r="342" spans="1:5" x14ac:dyDescent="0.25">
      <c r="A342" t="s">
        <v>67</v>
      </c>
      <c r="B342">
        <v>39539.482200000013</v>
      </c>
      <c r="C342" t="s">
        <v>1</v>
      </c>
      <c r="D342" t="s">
        <v>125</v>
      </c>
      <c r="E342" t="s">
        <v>67</v>
      </c>
    </row>
    <row r="343" spans="1:5" x14ac:dyDescent="0.25">
      <c r="A343" t="s">
        <v>68</v>
      </c>
      <c r="B343">
        <v>290.72500000000002</v>
      </c>
      <c r="C343" t="s">
        <v>1</v>
      </c>
      <c r="D343" t="s">
        <v>125</v>
      </c>
      <c r="E343" t="s">
        <v>68</v>
      </c>
    </row>
    <row r="344" spans="1:5" x14ac:dyDescent="0.25">
      <c r="A344" t="s">
        <v>69</v>
      </c>
      <c r="B344">
        <v>567.2345499999999</v>
      </c>
      <c r="C344" t="s">
        <v>1</v>
      </c>
      <c r="D344" t="s">
        <v>125</v>
      </c>
      <c r="E344" t="s">
        <v>69</v>
      </c>
    </row>
    <row r="345" spans="1:5" x14ac:dyDescent="0.25">
      <c r="A345" t="s">
        <v>70</v>
      </c>
      <c r="B345">
        <v>4344224.2769999998</v>
      </c>
      <c r="C345" t="s">
        <v>1</v>
      </c>
      <c r="D345" t="s">
        <v>125</v>
      </c>
      <c r="E345" t="s">
        <v>70</v>
      </c>
    </row>
    <row r="346" spans="1:5" x14ac:dyDescent="0.25">
      <c r="A346" t="s">
        <v>71</v>
      </c>
      <c r="B346">
        <v>3179528.4386000009</v>
      </c>
      <c r="C346" t="s">
        <v>1</v>
      </c>
      <c r="D346" t="s">
        <v>125</v>
      </c>
      <c r="E346" t="s">
        <v>71</v>
      </c>
    </row>
    <row r="347" spans="1:5" x14ac:dyDescent="0.25">
      <c r="A347" t="s">
        <v>73</v>
      </c>
      <c r="B347">
        <v>926895.06902499893</v>
      </c>
      <c r="C347" t="s">
        <v>1</v>
      </c>
      <c r="D347" t="s">
        <v>125</v>
      </c>
      <c r="E347" t="s">
        <v>73</v>
      </c>
    </row>
    <row r="348" spans="1:5" x14ac:dyDescent="0.25">
      <c r="A348" s="4" t="s">
        <v>74</v>
      </c>
      <c r="B348">
        <v>165468.70014999996</v>
      </c>
      <c r="C348" t="s">
        <v>1</v>
      </c>
      <c r="D348" t="s">
        <v>125</v>
      </c>
    </row>
    <row r="349" spans="1:5" x14ac:dyDescent="0.25">
      <c r="A349" t="s">
        <v>75</v>
      </c>
      <c r="B349">
        <v>20226.961299999999</v>
      </c>
      <c r="C349" t="s">
        <v>1</v>
      </c>
      <c r="D349" t="s">
        <v>125</v>
      </c>
      <c r="E349" t="s">
        <v>75</v>
      </c>
    </row>
    <row r="350" spans="1:5" x14ac:dyDescent="0.25">
      <c r="A350" t="s">
        <v>76</v>
      </c>
      <c r="B350">
        <v>1094521.5200999998</v>
      </c>
      <c r="C350" t="s">
        <v>1</v>
      </c>
      <c r="D350" t="s">
        <v>125</v>
      </c>
      <c r="E350" t="s">
        <v>76</v>
      </c>
    </row>
    <row r="351" spans="1:5" x14ac:dyDescent="0.25">
      <c r="A351" t="s">
        <v>78</v>
      </c>
      <c r="B351">
        <v>562452.66509999998</v>
      </c>
      <c r="C351" t="s">
        <v>1</v>
      </c>
      <c r="D351" t="s">
        <v>125</v>
      </c>
    </row>
    <row r="352" spans="1:5" x14ac:dyDescent="0.25">
      <c r="A352" t="s">
        <v>79</v>
      </c>
      <c r="B352">
        <v>38130.999775000004</v>
      </c>
      <c r="C352" t="s">
        <v>1</v>
      </c>
      <c r="D352" t="s">
        <v>125</v>
      </c>
      <c r="E352" t="s">
        <v>78</v>
      </c>
    </row>
    <row r="353" spans="1:4" x14ac:dyDescent="0.25">
      <c r="A353" t="s">
        <v>100</v>
      </c>
      <c r="B353">
        <v>6035.74</v>
      </c>
      <c r="C353" t="s">
        <v>1</v>
      </c>
      <c r="D353">
        <v>2021</v>
      </c>
    </row>
    <row r="354" spans="1:4" x14ac:dyDescent="0.25">
      <c r="A354" t="s">
        <v>85</v>
      </c>
      <c r="B354">
        <v>1799766.1400000097</v>
      </c>
      <c r="C354" t="s">
        <v>1</v>
      </c>
      <c r="D354">
        <v>2021</v>
      </c>
    </row>
    <row r="355" spans="1:4" x14ac:dyDescent="0.25">
      <c r="A355" t="s">
        <v>87</v>
      </c>
      <c r="B355">
        <v>0</v>
      </c>
      <c r="C355" t="s">
        <v>1</v>
      </c>
      <c r="D355">
        <v>2021</v>
      </c>
    </row>
    <row r="356" spans="1:4" x14ac:dyDescent="0.25">
      <c r="A356" t="s">
        <v>89</v>
      </c>
      <c r="B356">
        <v>456969.56999999972</v>
      </c>
      <c r="C356" t="s">
        <v>1</v>
      </c>
      <c r="D356">
        <v>2021</v>
      </c>
    </row>
    <row r="357" spans="1:4" x14ac:dyDescent="0.25">
      <c r="A357" t="s">
        <v>4</v>
      </c>
      <c r="B357">
        <v>0</v>
      </c>
      <c r="C357" t="s">
        <v>1</v>
      </c>
      <c r="D357">
        <v>2021</v>
      </c>
    </row>
    <row r="358" spans="1:4" x14ac:dyDescent="0.25">
      <c r="A358" t="s">
        <v>5</v>
      </c>
      <c r="B358">
        <v>450597.73000000132</v>
      </c>
      <c r="C358" t="s">
        <v>1</v>
      </c>
      <c r="D358">
        <v>2021</v>
      </c>
    </row>
    <row r="359" spans="1:4" x14ac:dyDescent="0.25">
      <c r="A359" t="s">
        <v>8</v>
      </c>
      <c r="B359">
        <v>7670.1500000000106</v>
      </c>
      <c r="C359" t="s">
        <v>1</v>
      </c>
      <c r="D359">
        <v>2021</v>
      </c>
    </row>
    <row r="360" spans="1:4" x14ac:dyDescent="0.25">
      <c r="A360" t="s">
        <v>9</v>
      </c>
      <c r="B360">
        <v>-3756.85</v>
      </c>
      <c r="C360" t="s">
        <v>1</v>
      </c>
      <c r="D360">
        <v>2021</v>
      </c>
    </row>
    <row r="361" spans="1:4" x14ac:dyDescent="0.25">
      <c r="A361" t="s">
        <v>10</v>
      </c>
      <c r="B361">
        <v>-386.09</v>
      </c>
      <c r="C361" t="s">
        <v>1</v>
      </c>
      <c r="D361">
        <v>2021</v>
      </c>
    </row>
    <row r="362" spans="1:4" x14ac:dyDescent="0.25">
      <c r="A362" t="s">
        <v>11</v>
      </c>
      <c r="B362">
        <v>1145364.6499999992</v>
      </c>
      <c r="C362" t="s">
        <v>1</v>
      </c>
      <c r="D362">
        <v>2021</v>
      </c>
    </row>
    <row r="363" spans="1:4" x14ac:dyDescent="0.25">
      <c r="A363" t="s">
        <v>12</v>
      </c>
      <c r="B363">
        <v>27540.850000000006</v>
      </c>
      <c r="C363" t="s">
        <v>1</v>
      </c>
      <c r="D363">
        <v>2021</v>
      </c>
    </row>
    <row r="364" spans="1:4" x14ac:dyDescent="0.25">
      <c r="A364" t="s">
        <v>15</v>
      </c>
      <c r="B364">
        <v>-96</v>
      </c>
      <c r="C364" t="s">
        <v>1</v>
      </c>
      <c r="D364">
        <v>2021</v>
      </c>
    </row>
    <row r="365" spans="1:4" x14ac:dyDescent="0.25">
      <c r="A365" t="s">
        <v>17</v>
      </c>
      <c r="B365">
        <v>0</v>
      </c>
      <c r="C365" t="s">
        <v>1</v>
      </c>
      <c r="D365">
        <v>2021</v>
      </c>
    </row>
    <row r="366" spans="1:4" x14ac:dyDescent="0.25">
      <c r="A366" t="s">
        <v>18</v>
      </c>
      <c r="B366">
        <v>295814.06000000023</v>
      </c>
      <c r="C366" t="s">
        <v>1</v>
      </c>
      <c r="D366">
        <v>2021</v>
      </c>
    </row>
    <row r="367" spans="1:4" x14ac:dyDescent="0.25">
      <c r="A367" t="s">
        <v>19</v>
      </c>
      <c r="B367">
        <v>32.120000000000012</v>
      </c>
      <c r="C367" t="s">
        <v>1</v>
      </c>
      <c r="D367">
        <v>2021</v>
      </c>
    </row>
    <row r="368" spans="1:4" x14ac:dyDescent="0.25">
      <c r="A368" t="s">
        <v>20</v>
      </c>
      <c r="B368">
        <v>57291.609999999979</v>
      </c>
      <c r="C368" t="s">
        <v>1</v>
      </c>
      <c r="D368">
        <v>2021</v>
      </c>
    </row>
    <row r="369" spans="1:4" x14ac:dyDescent="0.25">
      <c r="A369" t="s">
        <v>21</v>
      </c>
      <c r="B369">
        <v>39586.499999999985</v>
      </c>
      <c r="C369" t="s">
        <v>1</v>
      </c>
      <c r="D369">
        <v>2021</v>
      </c>
    </row>
    <row r="370" spans="1:4" x14ac:dyDescent="0.25">
      <c r="A370" t="s">
        <v>22</v>
      </c>
      <c r="B370">
        <v>198133.86000000004</v>
      </c>
      <c r="C370" t="s">
        <v>1</v>
      </c>
      <c r="D370">
        <v>2021</v>
      </c>
    </row>
    <row r="371" spans="1:4" x14ac:dyDescent="0.25">
      <c r="A371" t="s">
        <v>23</v>
      </c>
      <c r="B371">
        <v>8006.09</v>
      </c>
      <c r="C371" t="s">
        <v>1</v>
      </c>
      <c r="D371">
        <v>2021</v>
      </c>
    </row>
    <row r="372" spans="1:4" x14ac:dyDescent="0.25">
      <c r="A372" t="s">
        <v>24</v>
      </c>
      <c r="B372">
        <v>24.439999999999998</v>
      </c>
      <c r="C372" t="s">
        <v>1</v>
      </c>
      <c r="D372">
        <v>2021</v>
      </c>
    </row>
    <row r="373" spans="1:4" x14ac:dyDescent="0.25">
      <c r="A373" t="s">
        <v>25</v>
      </c>
      <c r="B373">
        <v>21290.250000000007</v>
      </c>
      <c r="C373" t="s">
        <v>1</v>
      </c>
      <c r="D373">
        <v>2021</v>
      </c>
    </row>
    <row r="374" spans="1:4" x14ac:dyDescent="0.25">
      <c r="A374" t="s">
        <v>95</v>
      </c>
      <c r="B374">
        <v>-223.6</v>
      </c>
      <c r="C374" t="s">
        <v>1</v>
      </c>
      <c r="D374">
        <v>2021</v>
      </c>
    </row>
    <row r="375" spans="1:4" x14ac:dyDescent="0.25">
      <c r="A375" t="s">
        <v>27</v>
      </c>
      <c r="B375">
        <v>0</v>
      </c>
      <c r="C375" t="s">
        <v>1</v>
      </c>
      <c r="D375">
        <v>2021</v>
      </c>
    </row>
    <row r="376" spans="1:4" x14ac:dyDescent="0.25">
      <c r="A376" t="s">
        <v>29</v>
      </c>
      <c r="B376">
        <v>15.669999999999998</v>
      </c>
      <c r="C376" t="s">
        <v>1</v>
      </c>
      <c r="D376">
        <v>2021</v>
      </c>
    </row>
    <row r="377" spans="1:4" x14ac:dyDescent="0.25">
      <c r="A377" t="s">
        <v>30</v>
      </c>
      <c r="B377">
        <v>180.08999999999997</v>
      </c>
      <c r="C377" t="s">
        <v>1</v>
      </c>
      <c r="D377">
        <v>2021</v>
      </c>
    </row>
    <row r="378" spans="1:4" x14ac:dyDescent="0.25">
      <c r="A378" t="s">
        <v>31</v>
      </c>
      <c r="B378">
        <v>25.560000000000002</v>
      </c>
      <c r="C378" t="s">
        <v>1</v>
      </c>
      <c r="D378">
        <v>2021</v>
      </c>
    </row>
    <row r="379" spans="1:4" x14ac:dyDescent="0.25">
      <c r="A379" t="s">
        <v>33</v>
      </c>
      <c r="B379">
        <v>5.66</v>
      </c>
      <c r="C379" t="s">
        <v>1</v>
      </c>
      <c r="D379">
        <v>2021</v>
      </c>
    </row>
    <row r="380" spans="1:4" x14ac:dyDescent="0.25">
      <c r="A380" t="s">
        <v>97</v>
      </c>
      <c r="B380">
        <v>1.7</v>
      </c>
      <c r="C380" t="s">
        <v>1</v>
      </c>
      <c r="D380">
        <v>2021</v>
      </c>
    </row>
    <row r="381" spans="1:4" x14ac:dyDescent="0.25">
      <c r="A381" t="s">
        <v>35</v>
      </c>
      <c r="B381">
        <v>7.65</v>
      </c>
      <c r="C381" t="s">
        <v>1</v>
      </c>
      <c r="D381">
        <v>2021</v>
      </c>
    </row>
    <row r="382" spans="1:4" x14ac:dyDescent="0.25">
      <c r="A382" t="s">
        <v>37</v>
      </c>
      <c r="B382">
        <v>9721.1100000000115</v>
      </c>
      <c r="C382" t="s">
        <v>1</v>
      </c>
      <c r="D382">
        <v>2021</v>
      </c>
    </row>
    <row r="383" spans="1:4" x14ac:dyDescent="0.25">
      <c r="A383" t="s">
        <v>41</v>
      </c>
      <c r="B383">
        <v>2468.33</v>
      </c>
      <c r="C383" t="s">
        <v>1</v>
      </c>
      <c r="D383">
        <v>2021</v>
      </c>
    </row>
    <row r="384" spans="1:4" x14ac:dyDescent="0.25">
      <c r="A384" t="s">
        <v>42</v>
      </c>
      <c r="B384">
        <v>2.46</v>
      </c>
      <c r="C384" t="s">
        <v>1</v>
      </c>
      <c r="D384">
        <v>2021</v>
      </c>
    </row>
    <row r="385" spans="1:4" x14ac:dyDescent="0.25">
      <c r="A385" t="s">
        <v>53</v>
      </c>
      <c r="B385">
        <v>118648.67000000003</v>
      </c>
      <c r="C385" t="s">
        <v>1</v>
      </c>
      <c r="D385">
        <v>2021</v>
      </c>
    </row>
    <row r="386" spans="1:4" x14ac:dyDescent="0.25">
      <c r="A386" t="s">
        <v>56</v>
      </c>
      <c r="B386">
        <v>647.24</v>
      </c>
      <c r="C386" t="s">
        <v>1</v>
      </c>
      <c r="D386">
        <v>2021</v>
      </c>
    </row>
    <row r="387" spans="1:4" x14ac:dyDescent="0.25">
      <c r="A387" t="s">
        <v>62</v>
      </c>
      <c r="B387">
        <v>66.13</v>
      </c>
      <c r="C387" t="s">
        <v>1</v>
      </c>
      <c r="D387">
        <v>2021</v>
      </c>
    </row>
    <row r="388" spans="1:4" x14ac:dyDescent="0.25">
      <c r="A388" t="s">
        <v>63</v>
      </c>
      <c r="B388">
        <v>2678843.5099999942</v>
      </c>
      <c r="C388" t="s">
        <v>1</v>
      </c>
      <c r="D388">
        <v>2021</v>
      </c>
    </row>
    <row r="389" spans="1:4" x14ac:dyDescent="0.25">
      <c r="A389" t="s">
        <v>65</v>
      </c>
      <c r="B389">
        <v>1.9300000000000008</v>
      </c>
      <c r="C389" t="s">
        <v>1</v>
      </c>
      <c r="D389">
        <v>2021</v>
      </c>
    </row>
    <row r="390" spans="1:4" x14ac:dyDescent="0.25">
      <c r="A390" t="s">
        <v>67</v>
      </c>
      <c r="B390">
        <v>33492.720000000045</v>
      </c>
      <c r="C390" t="s">
        <v>1</v>
      </c>
      <c r="D390">
        <v>2021</v>
      </c>
    </row>
    <row r="391" spans="1:4" x14ac:dyDescent="0.25">
      <c r="A391" t="s">
        <v>68</v>
      </c>
      <c r="B391">
        <v>714.1199999999991</v>
      </c>
      <c r="C391" t="s">
        <v>1</v>
      </c>
      <c r="D391">
        <v>2021</v>
      </c>
    </row>
    <row r="392" spans="1:4" x14ac:dyDescent="0.25">
      <c r="A392" t="s">
        <v>69</v>
      </c>
      <c r="B392">
        <v>83.37</v>
      </c>
      <c r="C392" t="s">
        <v>1</v>
      </c>
      <c r="D392">
        <v>2021</v>
      </c>
    </row>
    <row r="393" spans="1:4" x14ac:dyDescent="0.25">
      <c r="A393" t="s">
        <v>70</v>
      </c>
      <c r="B393">
        <v>5039456.119999961</v>
      </c>
      <c r="C393" t="s">
        <v>1</v>
      </c>
      <c r="D393">
        <v>2021</v>
      </c>
    </row>
    <row r="394" spans="1:4" x14ac:dyDescent="0.25">
      <c r="A394" t="s">
        <v>71</v>
      </c>
      <c r="B394">
        <v>3738518.4199999557</v>
      </c>
      <c r="C394" t="s">
        <v>1</v>
      </c>
      <c r="D394">
        <v>2021</v>
      </c>
    </row>
    <row r="395" spans="1:4" x14ac:dyDescent="0.25">
      <c r="A395" t="s">
        <v>72</v>
      </c>
      <c r="B395">
        <v>-2.84</v>
      </c>
      <c r="C395" t="s">
        <v>1</v>
      </c>
      <c r="D395">
        <v>2021</v>
      </c>
    </row>
    <row r="396" spans="1:4" x14ac:dyDescent="0.25">
      <c r="A396" t="s">
        <v>73</v>
      </c>
      <c r="B396">
        <v>753453.74000000162</v>
      </c>
      <c r="C396" t="s">
        <v>1</v>
      </c>
      <c r="D396">
        <v>2021</v>
      </c>
    </row>
    <row r="397" spans="1:4" x14ac:dyDescent="0.25">
      <c r="A397" t="s">
        <v>74</v>
      </c>
      <c r="B397">
        <v>165936.25</v>
      </c>
      <c r="C397" t="s">
        <v>1</v>
      </c>
      <c r="D397">
        <v>2021</v>
      </c>
    </row>
    <row r="398" spans="1:4" x14ac:dyDescent="0.25">
      <c r="A398" t="s">
        <v>75</v>
      </c>
      <c r="B398">
        <v>18367.240000000005</v>
      </c>
      <c r="C398" t="s">
        <v>1</v>
      </c>
      <c r="D398">
        <v>2021</v>
      </c>
    </row>
    <row r="399" spans="1:4" x14ac:dyDescent="0.25">
      <c r="A399" t="s">
        <v>76</v>
      </c>
      <c r="B399">
        <v>866757.10000000347</v>
      </c>
      <c r="C399" t="s">
        <v>1</v>
      </c>
      <c r="D399">
        <v>2021</v>
      </c>
    </row>
    <row r="400" spans="1:4" x14ac:dyDescent="0.25">
      <c r="A400" t="s">
        <v>77</v>
      </c>
      <c r="B400">
        <v>-142.80000000000001</v>
      </c>
      <c r="C400" t="s">
        <v>1</v>
      </c>
      <c r="D400">
        <v>2021</v>
      </c>
    </row>
    <row r="401" spans="1:4" x14ac:dyDescent="0.25">
      <c r="A401" t="s">
        <v>78</v>
      </c>
      <c r="B401">
        <v>180643.66000000059</v>
      </c>
      <c r="C401" t="s">
        <v>1</v>
      </c>
      <c r="D401">
        <v>2021</v>
      </c>
    </row>
    <row r="402" spans="1:4" x14ac:dyDescent="0.25">
      <c r="A402" t="s">
        <v>79</v>
      </c>
      <c r="B402">
        <v>110216.32000000001</v>
      </c>
      <c r="C402" t="s">
        <v>1</v>
      </c>
      <c r="D402">
        <v>2021</v>
      </c>
    </row>
    <row r="403" spans="1:4" x14ac:dyDescent="0.25">
      <c r="A403" t="s">
        <v>80</v>
      </c>
      <c r="B403">
        <v>31107.459999999985</v>
      </c>
      <c r="C403" t="s">
        <v>1</v>
      </c>
      <c r="D403">
        <v>2021</v>
      </c>
    </row>
    <row r="404" spans="1:4" x14ac:dyDescent="0.25">
      <c r="A404" t="s">
        <v>85</v>
      </c>
      <c r="B404">
        <v>2822228.8800000022</v>
      </c>
      <c r="C404" t="s">
        <v>1</v>
      </c>
      <c r="D404">
        <v>2020</v>
      </c>
    </row>
    <row r="405" spans="1:4" x14ac:dyDescent="0.25">
      <c r="A405" t="s">
        <v>89</v>
      </c>
      <c r="B405">
        <v>418495.58999999997</v>
      </c>
      <c r="C405" t="s">
        <v>1</v>
      </c>
      <c r="D405">
        <v>2020</v>
      </c>
    </row>
    <row r="406" spans="1:4" x14ac:dyDescent="0.25">
      <c r="A406" t="s">
        <v>5</v>
      </c>
      <c r="B406">
        <v>373341.69000000088</v>
      </c>
      <c r="C406" t="s">
        <v>1</v>
      </c>
      <c r="D406">
        <v>2020</v>
      </c>
    </row>
    <row r="407" spans="1:4" x14ac:dyDescent="0.25">
      <c r="A407" t="s">
        <v>8</v>
      </c>
      <c r="B407">
        <v>5095.5900000000074</v>
      </c>
      <c r="C407" t="s">
        <v>1</v>
      </c>
      <c r="D407">
        <v>2020</v>
      </c>
    </row>
    <row r="408" spans="1:4" x14ac:dyDescent="0.25">
      <c r="A408" t="s">
        <v>9</v>
      </c>
      <c r="B408">
        <v>-7527.55</v>
      </c>
      <c r="C408" t="s">
        <v>1</v>
      </c>
      <c r="D408">
        <v>2020</v>
      </c>
    </row>
    <row r="409" spans="1:4" x14ac:dyDescent="0.25">
      <c r="A409" t="s">
        <v>11</v>
      </c>
      <c r="B409">
        <v>119227.61000000009</v>
      </c>
      <c r="C409" t="s">
        <v>1</v>
      </c>
      <c r="D409">
        <v>2020</v>
      </c>
    </row>
    <row r="410" spans="1:4" x14ac:dyDescent="0.25">
      <c r="A410" t="s">
        <v>12</v>
      </c>
      <c r="B410">
        <v>117699.57</v>
      </c>
      <c r="C410" t="s">
        <v>1</v>
      </c>
      <c r="D410">
        <v>2020</v>
      </c>
    </row>
    <row r="411" spans="1:4" x14ac:dyDescent="0.25">
      <c r="A411" t="s">
        <v>15</v>
      </c>
      <c r="B411">
        <v>-422</v>
      </c>
      <c r="C411" t="s">
        <v>1</v>
      </c>
      <c r="D411">
        <v>2020</v>
      </c>
    </row>
    <row r="412" spans="1:4" x14ac:dyDescent="0.25">
      <c r="A412" t="s">
        <v>17</v>
      </c>
      <c r="B412">
        <v>0</v>
      </c>
      <c r="C412" t="s">
        <v>1</v>
      </c>
      <c r="D412">
        <v>2020</v>
      </c>
    </row>
    <row r="413" spans="1:4" x14ac:dyDescent="0.25">
      <c r="A413" t="s">
        <v>18</v>
      </c>
      <c r="B413">
        <v>294946.0399999998</v>
      </c>
      <c r="C413" t="s">
        <v>1</v>
      </c>
      <c r="D413">
        <v>2020</v>
      </c>
    </row>
    <row r="414" spans="1:4" x14ac:dyDescent="0.25">
      <c r="A414" t="s">
        <v>19</v>
      </c>
      <c r="B414">
        <v>93.910000000000025</v>
      </c>
      <c r="C414" t="s">
        <v>1</v>
      </c>
      <c r="D414">
        <v>2020</v>
      </c>
    </row>
    <row r="415" spans="1:4" x14ac:dyDescent="0.25">
      <c r="A415" t="s">
        <v>20</v>
      </c>
      <c r="B415">
        <v>54205.819999999963</v>
      </c>
      <c r="C415" t="s">
        <v>1</v>
      </c>
      <c r="D415">
        <v>2020</v>
      </c>
    </row>
    <row r="416" spans="1:4" x14ac:dyDescent="0.25">
      <c r="A416" t="s">
        <v>21</v>
      </c>
      <c r="B416">
        <v>72479.899999999965</v>
      </c>
      <c r="C416" t="s">
        <v>1</v>
      </c>
      <c r="D416">
        <v>2020</v>
      </c>
    </row>
    <row r="417" spans="1:4" x14ac:dyDescent="0.25">
      <c r="A417" t="s">
        <v>22</v>
      </c>
      <c r="B417">
        <v>210296.67000000004</v>
      </c>
      <c r="C417" t="s">
        <v>1</v>
      </c>
      <c r="D417">
        <v>2020</v>
      </c>
    </row>
    <row r="418" spans="1:4" x14ac:dyDescent="0.25">
      <c r="A418" t="s">
        <v>23</v>
      </c>
      <c r="B418">
        <v>10568.98</v>
      </c>
      <c r="C418" t="s">
        <v>1</v>
      </c>
      <c r="D418">
        <v>2020</v>
      </c>
    </row>
    <row r="419" spans="1:4" x14ac:dyDescent="0.25">
      <c r="A419" t="s">
        <v>25</v>
      </c>
      <c r="B419">
        <v>20581.169999999991</v>
      </c>
      <c r="C419" t="s">
        <v>1</v>
      </c>
      <c r="D419">
        <v>2020</v>
      </c>
    </row>
    <row r="420" spans="1:4" x14ac:dyDescent="0.25">
      <c r="A420" t="s">
        <v>95</v>
      </c>
      <c r="B420">
        <v>224.4</v>
      </c>
      <c r="C420" t="s">
        <v>1</v>
      </c>
      <c r="D420">
        <v>2020</v>
      </c>
    </row>
    <row r="421" spans="1:4" x14ac:dyDescent="0.25">
      <c r="A421" t="s">
        <v>27</v>
      </c>
      <c r="B421">
        <v>0</v>
      </c>
      <c r="C421" t="s">
        <v>1</v>
      </c>
      <c r="D421">
        <v>2020</v>
      </c>
    </row>
    <row r="422" spans="1:4" x14ac:dyDescent="0.25">
      <c r="A422" t="s">
        <v>30</v>
      </c>
      <c r="B422">
        <v>-1745.97</v>
      </c>
      <c r="C422" t="s">
        <v>1</v>
      </c>
      <c r="D422">
        <v>2020</v>
      </c>
    </row>
    <row r="423" spans="1:4" x14ac:dyDescent="0.25">
      <c r="A423" t="s">
        <v>33</v>
      </c>
      <c r="B423">
        <v>182.32000000000005</v>
      </c>
      <c r="C423" t="s">
        <v>1</v>
      </c>
      <c r="D423">
        <v>2020</v>
      </c>
    </row>
    <row r="424" spans="1:4" x14ac:dyDescent="0.25">
      <c r="A424" t="s">
        <v>97</v>
      </c>
      <c r="B424">
        <v>3.84</v>
      </c>
      <c r="C424" t="s">
        <v>1</v>
      </c>
      <c r="D424">
        <v>2020</v>
      </c>
    </row>
    <row r="425" spans="1:4" x14ac:dyDescent="0.25">
      <c r="A425" t="s">
        <v>35</v>
      </c>
      <c r="B425">
        <v>6.65</v>
      </c>
      <c r="C425" t="s">
        <v>1</v>
      </c>
      <c r="D425">
        <v>2020</v>
      </c>
    </row>
    <row r="426" spans="1:4" x14ac:dyDescent="0.25">
      <c r="A426" t="s">
        <v>37</v>
      </c>
      <c r="B426">
        <v>1908.5199999999993</v>
      </c>
      <c r="C426" t="s">
        <v>1</v>
      </c>
      <c r="D426">
        <v>2020</v>
      </c>
    </row>
    <row r="427" spans="1:4" x14ac:dyDescent="0.25">
      <c r="A427" t="s">
        <v>41</v>
      </c>
      <c r="B427">
        <v>1073.3200000000004</v>
      </c>
      <c r="C427" t="s">
        <v>1</v>
      </c>
      <c r="D427">
        <v>2020</v>
      </c>
    </row>
    <row r="428" spans="1:4" x14ac:dyDescent="0.25">
      <c r="A428" t="s">
        <v>42</v>
      </c>
      <c r="B428">
        <v>377.31</v>
      </c>
      <c r="C428" t="s">
        <v>1</v>
      </c>
      <c r="D428">
        <v>2020</v>
      </c>
    </row>
    <row r="429" spans="1:4" x14ac:dyDescent="0.25">
      <c r="A429" t="s">
        <v>47</v>
      </c>
      <c r="B429">
        <v>45.89</v>
      </c>
      <c r="C429" t="s">
        <v>1</v>
      </c>
      <c r="D429">
        <v>2020</v>
      </c>
    </row>
    <row r="430" spans="1:4" x14ac:dyDescent="0.25">
      <c r="A430" t="s">
        <v>51</v>
      </c>
      <c r="B430">
        <v>12.33</v>
      </c>
      <c r="C430" t="s">
        <v>1</v>
      </c>
      <c r="D430">
        <v>2020</v>
      </c>
    </row>
    <row r="431" spans="1:4" x14ac:dyDescent="0.25">
      <c r="A431" t="s">
        <v>52</v>
      </c>
      <c r="B431">
        <v>13.83</v>
      </c>
      <c r="C431" t="s">
        <v>1</v>
      </c>
      <c r="D431">
        <v>2020</v>
      </c>
    </row>
    <row r="432" spans="1:4" x14ac:dyDescent="0.25">
      <c r="A432" t="s">
        <v>53</v>
      </c>
      <c r="B432">
        <v>158783.36999999976</v>
      </c>
      <c r="C432" t="s">
        <v>1</v>
      </c>
      <c r="D432">
        <v>2020</v>
      </c>
    </row>
    <row r="433" spans="1:4" x14ac:dyDescent="0.25">
      <c r="A433" t="s">
        <v>56</v>
      </c>
      <c r="B433">
        <v>51112.780000000072</v>
      </c>
      <c r="C433" t="s">
        <v>1</v>
      </c>
      <c r="D433">
        <v>2020</v>
      </c>
    </row>
    <row r="434" spans="1:4" x14ac:dyDescent="0.25">
      <c r="A434" t="s">
        <v>62</v>
      </c>
      <c r="B434">
        <v>35.65</v>
      </c>
      <c r="C434" t="s">
        <v>1</v>
      </c>
      <c r="D434">
        <v>2020</v>
      </c>
    </row>
    <row r="435" spans="1:4" x14ac:dyDescent="0.25">
      <c r="A435" t="s">
        <v>63</v>
      </c>
      <c r="B435">
        <v>2300315.6899999916</v>
      </c>
      <c r="C435" t="s">
        <v>1</v>
      </c>
      <c r="D435">
        <v>2020</v>
      </c>
    </row>
    <row r="436" spans="1:4" x14ac:dyDescent="0.25">
      <c r="A436" t="s">
        <v>65</v>
      </c>
      <c r="B436">
        <v>4.0399999999999956</v>
      </c>
      <c r="C436" t="s">
        <v>1</v>
      </c>
      <c r="D436">
        <v>2020</v>
      </c>
    </row>
    <row r="437" spans="1:4" x14ac:dyDescent="0.25">
      <c r="A437" t="s">
        <v>66</v>
      </c>
      <c r="B437">
        <v>53.699999999999633</v>
      </c>
      <c r="C437" t="s">
        <v>1</v>
      </c>
      <c r="D437">
        <v>2020</v>
      </c>
    </row>
    <row r="438" spans="1:4" x14ac:dyDescent="0.25">
      <c r="A438" t="s">
        <v>67</v>
      </c>
      <c r="B438">
        <v>42968.729999999981</v>
      </c>
      <c r="C438" t="s">
        <v>1</v>
      </c>
      <c r="D438">
        <v>2020</v>
      </c>
    </row>
    <row r="439" spans="1:4" x14ac:dyDescent="0.25">
      <c r="A439" t="s">
        <v>68</v>
      </c>
      <c r="B439">
        <v>470.90000000000003</v>
      </c>
      <c r="C439" t="s">
        <v>1</v>
      </c>
      <c r="D439">
        <v>2020</v>
      </c>
    </row>
    <row r="440" spans="1:4" x14ac:dyDescent="0.25">
      <c r="A440" t="s">
        <v>69</v>
      </c>
      <c r="B440">
        <v>254.31000000000003</v>
      </c>
      <c r="C440" t="s">
        <v>1</v>
      </c>
      <c r="D440">
        <v>2020</v>
      </c>
    </row>
    <row r="441" spans="1:4" x14ac:dyDescent="0.25">
      <c r="A441" t="s">
        <v>70</v>
      </c>
      <c r="B441">
        <v>4837292.2700000042</v>
      </c>
      <c r="C441" t="s">
        <v>1</v>
      </c>
      <c r="D441">
        <v>2020</v>
      </c>
    </row>
    <row r="442" spans="1:4" x14ac:dyDescent="0.25">
      <c r="A442" t="s">
        <v>71</v>
      </c>
      <c r="B442">
        <v>3406703.1299998541</v>
      </c>
      <c r="C442" t="s">
        <v>1</v>
      </c>
      <c r="D442">
        <v>2020</v>
      </c>
    </row>
    <row r="443" spans="1:4" x14ac:dyDescent="0.25">
      <c r="A443" t="s">
        <v>73</v>
      </c>
      <c r="B443">
        <v>1144389.5899999964</v>
      </c>
      <c r="C443" t="s">
        <v>1</v>
      </c>
      <c r="D443">
        <v>2020</v>
      </c>
    </row>
    <row r="444" spans="1:4" x14ac:dyDescent="0.25">
      <c r="A444" t="s">
        <v>74</v>
      </c>
      <c r="B444">
        <v>158140.91000000003</v>
      </c>
      <c r="C444" t="s">
        <v>1</v>
      </c>
      <c r="D444">
        <v>2020</v>
      </c>
    </row>
    <row r="445" spans="1:4" x14ac:dyDescent="0.25">
      <c r="A445" t="s">
        <v>75</v>
      </c>
      <c r="B445">
        <v>23067.980000000007</v>
      </c>
      <c r="C445" t="s">
        <v>1</v>
      </c>
      <c r="D445">
        <v>2020</v>
      </c>
    </row>
    <row r="446" spans="1:4" x14ac:dyDescent="0.25">
      <c r="A446" t="s">
        <v>76</v>
      </c>
      <c r="B446">
        <v>1045374.3300000051</v>
      </c>
      <c r="C446" t="s">
        <v>1</v>
      </c>
      <c r="D446">
        <v>2020</v>
      </c>
    </row>
    <row r="447" spans="1:4" x14ac:dyDescent="0.25">
      <c r="A447" t="s">
        <v>77</v>
      </c>
      <c r="B447">
        <v>144</v>
      </c>
      <c r="C447" t="s">
        <v>1</v>
      </c>
      <c r="D447">
        <v>2020</v>
      </c>
    </row>
    <row r="448" spans="1:4" x14ac:dyDescent="0.25">
      <c r="A448" t="s">
        <v>78</v>
      </c>
      <c r="B448">
        <v>366290.23000000685</v>
      </c>
      <c r="C448" t="s">
        <v>1</v>
      </c>
      <c r="D448">
        <v>2020</v>
      </c>
    </row>
    <row r="449" spans="1:4" x14ac:dyDescent="0.25">
      <c r="A449" t="s">
        <v>79</v>
      </c>
      <c r="B449">
        <v>100780.19000000009</v>
      </c>
      <c r="C449" t="s">
        <v>1</v>
      </c>
      <c r="D449">
        <v>2020</v>
      </c>
    </row>
    <row r="450" spans="1:4" x14ac:dyDescent="0.25">
      <c r="A450" t="s">
        <v>80</v>
      </c>
      <c r="B450">
        <v>1030.97</v>
      </c>
      <c r="C450" t="s">
        <v>1</v>
      </c>
      <c r="D450">
        <v>2020</v>
      </c>
    </row>
    <row r="451" spans="1:4" x14ac:dyDescent="0.25">
      <c r="A451" t="s">
        <v>100</v>
      </c>
      <c r="B451">
        <v>0.02</v>
      </c>
      <c r="C451" t="s">
        <v>1</v>
      </c>
      <c r="D451">
        <v>2022</v>
      </c>
    </row>
    <row r="452" spans="1:4" x14ac:dyDescent="0.25">
      <c r="A452" t="s">
        <v>85</v>
      </c>
      <c r="B452">
        <v>1358171.4000000006</v>
      </c>
      <c r="C452" t="s">
        <v>1</v>
      </c>
      <c r="D452">
        <v>2022</v>
      </c>
    </row>
    <row r="453" spans="1:4" x14ac:dyDescent="0.25">
      <c r="A453" t="s">
        <v>89</v>
      </c>
      <c r="B453">
        <v>520052.82000000007</v>
      </c>
      <c r="C453" t="s">
        <v>1</v>
      </c>
      <c r="D453">
        <v>2022</v>
      </c>
    </row>
    <row r="454" spans="1:4" x14ac:dyDescent="0.25">
      <c r="A454" t="s">
        <v>5</v>
      </c>
      <c r="B454">
        <v>323831.33999999985</v>
      </c>
      <c r="C454" t="s">
        <v>1</v>
      </c>
      <c r="D454">
        <v>2022</v>
      </c>
    </row>
    <row r="455" spans="1:4" x14ac:dyDescent="0.25">
      <c r="A455" t="s">
        <v>8</v>
      </c>
      <c r="B455">
        <v>2000.14</v>
      </c>
      <c r="C455" t="s">
        <v>1</v>
      </c>
      <c r="D455">
        <v>2022</v>
      </c>
    </row>
    <row r="456" spans="1:4" x14ac:dyDescent="0.25">
      <c r="A456" t="s">
        <v>9</v>
      </c>
      <c r="B456">
        <v>-2614.17</v>
      </c>
      <c r="C456" t="s">
        <v>1</v>
      </c>
      <c r="D456">
        <v>2022</v>
      </c>
    </row>
    <row r="457" spans="1:4" x14ac:dyDescent="0.25">
      <c r="A457" t="s">
        <v>10</v>
      </c>
      <c r="B457">
        <v>0</v>
      </c>
      <c r="C457" t="s">
        <v>1</v>
      </c>
      <c r="D457">
        <v>2022</v>
      </c>
    </row>
    <row r="458" spans="1:4" x14ac:dyDescent="0.25">
      <c r="A458" t="s">
        <v>11</v>
      </c>
      <c r="B458">
        <v>313770.82</v>
      </c>
      <c r="C458" t="s">
        <v>1</v>
      </c>
      <c r="D458">
        <v>2022</v>
      </c>
    </row>
    <row r="459" spans="1:4" x14ac:dyDescent="0.25">
      <c r="A459" t="s">
        <v>12</v>
      </c>
      <c r="B459">
        <v>346096.7</v>
      </c>
      <c r="C459" t="s">
        <v>1</v>
      </c>
      <c r="D459">
        <v>2022</v>
      </c>
    </row>
    <row r="460" spans="1:4" x14ac:dyDescent="0.25">
      <c r="A460" t="s">
        <v>13</v>
      </c>
      <c r="B460">
        <v>0</v>
      </c>
      <c r="C460" t="s">
        <v>1</v>
      </c>
      <c r="D460">
        <v>2022</v>
      </c>
    </row>
    <row r="461" spans="1:4" x14ac:dyDescent="0.25">
      <c r="A461" t="s">
        <v>18</v>
      </c>
      <c r="B461">
        <v>329362.07999999984</v>
      </c>
      <c r="C461" t="s">
        <v>1</v>
      </c>
      <c r="D461">
        <v>2022</v>
      </c>
    </row>
    <row r="462" spans="1:4" x14ac:dyDescent="0.25">
      <c r="A462" t="s">
        <v>19</v>
      </c>
      <c r="B462">
        <v>8.4599999999999991</v>
      </c>
      <c r="C462" t="s">
        <v>1</v>
      </c>
      <c r="D462">
        <v>2022</v>
      </c>
    </row>
    <row r="463" spans="1:4" x14ac:dyDescent="0.25">
      <c r="A463" t="s">
        <v>20</v>
      </c>
      <c r="B463">
        <v>57447.749999999985</v>
      </c>
      <c r="C463" t="s">
        <v>1</v>
      </c>
      <c r="D463">
        <v>2022</v>
      </c>
    </row>
    <row r="464" spans="1:4" x14ac:dyDescent="0.25">
      <c r="A464" t="s">
        <v>21</v>
      </c>
      <c r="B464">
        <v>40769.140000000007</v>
      </c>
      <c r="C464" t="s">
        <v>1</v>
      </c>
      <c r="D464">
        <v>2022</v>
      </c>
    </row>
    <row r="465" spans="1:4" x14ac:dyDescent="0.25">
      <c r="A465" t="s">
        <v>22</v>
      </c>
      <c r="B465">
        <v>198298.49</v>
      </c>
      <c r="C465" t="s">
        <v>1</v>
      </c>
      <c r="D465">
        <v>2022</v>
      </c>
    </row>
    <row r="466" spans="1:4" x14ac:dyDescent="0.25">
      <c r="A466" t="s">
        <v>23</v>
      </c>
      <c r="B466">
        <v>2378.9300000000003</v>
      </c>
      <c r="C466" t="s">
        <v>1</v>
      </c>
      <c r="D466">
        <v>2022</v>
      </c>
    </row>
    <row r="467" spans="1:4" x14ac:dyDescent="0.25">
      <c r="A467" t="s">
        <v>24</v>
      </c>
      <c r="B467">
        <v>5.21</v>
      </c>
      <c r="C467" t="s">
        <v>1</v>
      </c>
      <c r="D467">
        <v>2022</v>
      </c>
    </row>
    <row r="468" spans="1:4" x14ac:dyDescent="0.25">
      <c r="A468" t="s">
        <v>25</v>
      </c>
      <c r="B468">
        <v>20793.390000000003</v>
      </c>
      <c r="C468" t="s">
        <v>1</v>
      </c>
      <c r="D468">
        <v>2022</v>
      </c>
    </row>
    <row r="469" spans="1:4" x14ac:dyDescent="0.25">
      <c r="A469" t="s">
        <v>28</v>
      </c>
      <c r="B469">
        <v>1.1600000000000001</v>
      </c>
      <c r="C469" t="s">
        <v>1</v>
      </c>
      <c r="D469">
        <v>2022</v>
      </c>
    </row>
    <row r="470" spans="1:4" x14ac:dyDescent="0.25">
      <c r="A470" t="s">
        <v>29</v>
      </c>
      <c r="B470">
        <v>76.939999999999984</v>
      </c>
      <c r="C470" t="s">
        <v>1</v>
      </c>
      <c r="D470">
        <v>2022</v>
      </c>
    </row>
    <row r="471" spans="1:4" x14ac:dyDescent="0.25">
      <c r="A471" t="s">
        <v>30</v>
      </c>
      <c r="B471">
        <v>210.23000000000002</v>
      </c>
      <c r="C471" t="s">
        <v>1</v>
      </c>
      <c r="D471">
        <v>2022</v>
      </c>
    </row>
    <row r="472" spans="1:4" x14ac:dyDescent="0.25">
      <c r="A472" t="s">
        <v>35</v>
      </c>
      <c r="B472">
        <v>15.86</v>
      </c>
      <c r="C472" t="s">
        <v>1</v>
      </c>
      <c r="D472">
        <v>2022</v>
      </c>
    </row>
    <row r="473" spans="1:4" x14ac:dyDescent="0.25">
      <c r="A473" t="s">
        <v>37</v>
      </c>
      <c r="B473">
        <v>10796.33</v>
      </c>
      <c r="C473" t="s">
        <v>1</v>
      </c>
      <c r="D473">
        <v>2022</v>
      </c>
    </row>
    <row r="474" spans="1:4" x14ac:dyDescent="0.25">
      <c r="A474" t="s">
        <v>41</v>
      </c>
      <c r="B474">
        <v>2425.4299999999998</v>
      </c>
      <c r="C474" t="s">
        <v>1</v>
      </c>
      <c r="D474">
        <v>2022</v>
      </c>
    </row>
    <row r="475" spans="1:4" x14ac:dyDescent="0.25">
      <c r="A475" t="s">
        <v>47</v>
      </c>
      <c r="B475">
        <v>67.11</v>
      </c>
      <c r="C475" t="s">
        <v>1</v>
      </c>
      <c r="D475">
        <v>2022</v>
      </c>
    </row>
    <row r="476" spans="1:4" x14ac:dyDescent="0.25">
      <c r="A476" t="s">
        <v>53</v>
      </c>
      <c r="B476">
        <v>94362.670000000013</v>
      </c>
      <c r="C476" t="s">
        <v>1</v>
      </c>
      <c r="D476">
        <v>2022</v>
      </c>
    </row>
    <row r="477" spans="1:4" x14ac:dyDescent="0.25">
      <c r="A477" t="s">
        <v>127</v>
      </c>
      <c r="B477">
        <v>0</v>
      </c>
      <c r="C477" t="s">
        <v>1</v>
      </c>
      <c r="D477">
        <v>2022</v>
      </c>
    </row>
    <row r="478" spans="1:4" x14ac:dyDescent="0.25">
      <c r="A478" t="s">
        <v>109</v>
      </c>
      <c r="B478">
        <v>10.61</v>
      </c>
      <c r="C478" t="s">
        <v>1</v>
      </c>
      <c r="D478">
        <v>2022</v>
      </c>
    </row>
    <row r="479" spans="1:4" x14ac:dyDescent="0.25">
      <c r="A479" t="s">
        <v>62</v>
      </c>
      <c r="B479">
        <v>123.87</v>
      </c>
      <c r="C479" t="s">
        <v>1</v>
      </c>
      <c r="D479">
        <v>2022</v>
      </c>
    </row>
    <row r="480" spans="1:4" x14ac:dyDescent="0.25">
      <c r="A480" t="s">
        <v>63</v>
      </c>
      <c r="B480">
        <v>2231762.36</v>
      </c>
      <c r="C480" t="s">
        <v>1</v>
      </c>
      <c r="D480">
        <v>2022</v>
      </c>
    </row>
    <row r="481" spans="1:4" x14ac:dyDescent="0.25">
      <c r="A481" t="s">
        <v>65</v>
      </c>
      <c r="B481">
        <v>23.640000000000008</v>
      </c>
      <c r="C481" t="s">
        <v>1</v>
      </c>
      <c r="D481">
        <v>2022</v>
      </c>
    </row>
    <row r="482" spans="1:4" x14ac:dyDescent="0.25">
      <c r="A482" t="s">
        <v>66</v>
      </c>
      <c r="B482">
        <v>1.85</v>
      </c>
      <c r="C482" t="s">
        <v>1</v>
      </c>
      <c r="D482">
        <v>2022</v>
      </c>
    </row>
    <row r="483" spans="1:4" x14ac:dyDescent="0.25">
      <c r="A483" t="s">
        <v>67</v>
      </c>
      <c r="B483">
        <v>64940.989999999991</v>
      </c>
      <c r="C483" t="s">
        <v>1</v>
      </c>
      <c r="D483">
        <v>2022</v>
      </c>
    </row>
    <row r="484" spans="1:4" x14ac:dyDescent="0.25">
      <c r="A484" t="s">
        <v>68</v>
      </c>
      <c r="B484">
        <v>191.59000000000009</v>
      </c>
      <c r="C484" t="s">
        <v>1</v>
      </c>
      <c r="D484">
        <v>2022</v>
      </c>
    </row>
    <row r="485" spans="1:4" x14ac:dyDescent="0.25">
      <c r="A485" t="s">
        <v>69</v>
      </c>
      <c r="B485">
        <v>190.88000000000002</v>
      </c>
      <c r="C485" t="s">
        <v>1</v>
      </c>
      <c r="D485">
        <v>2022</v>
      </c>
    </row>
    <row r="486" spans="1:4" x14ac:dyDescent="0.25">
      <c r="A486" t="s">
        <v>70</v>
      </c>
      <c r="B486">
        <v>4191776.9699999974</v>
      </c>
      <c r="C486" t="s">
        <v>1</v>
      </c>
      <c r="D486">
        <v>2022</v>
      </c>
    </row>
    <row r="487" spans="1:4" x14ac:dyDescent="0.25">
      <c r="A487" t="s">
        <v>71</v>
      </c>
      <c r="B487">
        <v>3564897.6700000004</v>
      </c>
      <c r="C487" t="s">
        <v>1</v>
      </c>
      <c r="D487">
        <v>2022</v>
      </c>
    </row>
    <row r="488" spans="1:4" x14ac:dyDescent="0.25">
      <c r="A488" t="s">
        <v>72</v>
      </c>
      <c r="B488">
        <v>0.57999999999999996</v>
      </c>
      <c r="C488" t="s">
        <v>1</v>
      </c>
      <c r="D488">
        <v>2022</v>
      </c>
    </row>
    <row r="489" spans="1:4" x14ac:dyDescent="0.25">
      <c r="A489" t="s">
        <v>73</v>
      </c>
      <c r="B489">
        <v>902725.36999999918</v>
      </c>
      <c r="C489" t="s">
        <v>1</v>
      </c>
      <c r="D489">
        <v>2022</v>
      </c>
    </row>
    <row r="490" spans="1:4" x14ac:dyDescent="0.25">
      <c r="A490" t="s">
        <v>74</v>
      </c>
      <c r="B490">
        <v>183314.34999999998</v>
      </c>
      <c r="C490" t="s">
        <v>1</v>
      </c>
      <c r="D490">
        <v>2022</v>
      </c>
    </row>
    <row r="491" spans="1:4" x14ac:dyDescent="0.25">
      <c r="A491" t="s">
        <v>75</v>
      </c>
      <c r="B491">
        <v>16560.169999999998</v>
      </c>
      <c r="C491" t="s">
        <v>1</v>
      </c>
      <c r="D491">
        <v>2022</v>
      </c>
    </row>
    <row r="492" spans="1:4" x14ac:dyDescent="0.25">
      <c r="A492" t="s">
        <v>76</v>
      </c>
      <c r="B492">
        <v>652393.57000000041</v>
      </c>
      <c r="C492" t="s">
        <v>1</v>
      </c>
      <c r="D492">
        <v>2022</v>
      </c>
    </row>
    <row r="493" spans="1:4" x14ac:dyDescent="0.25">
      <c r="A493" t="s">
        <v>77</v>
      </c>
      <c r="B493">
        <v>3224.6900000000005</v>
      </c>
      <c r="C493" t="s">
        <v>1</v>
      </c>
      <c r="D493">
        <v>2022</v>
      </c>
    </row>
    <row r="494" spans="1:4" x14ac:dyDescent="0.25">
      <c r="A494" t="s">
        <v>78</v>
      </c>
      <c r="B494">
        <v>263716.85000000015</v>
      </c>
      <c r="C494" t="s">
        <v>1</v>
      </c>
      <c r="D494">
        <v>2022</v>
      </c>
    </row>
    <row r="495" spans="1:4" x14ac:dyDescent="0.25">
      <c r="A495" t="s">
        <v>79</v>
      </c>
      <c r="B495">
        <v>97314.299999999945</v>
      </c>
      <c r="C495" t="s">
        <v>1</v>
      </c>
      <c r="D495">
        <v>2022</v>
      </c>
    </row>
    <row r="496" spans="1:4" x14ac:dyDescent="0.25">
      <c r="A496" t="s">
        <v>80</v>
      </c>
      <c r="B496">
        <v>31844.819999999996</v>
      </c>
      <c r="C496" t="s">
        <v>1</v>
      </c>
      <c r="D496">
        <v>2022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Setser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8DCD9-23C5-4048-B286-B7C5ACF74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E35026-C997-4E60-8CD0-0D6D95B2366B}">
  <ds:schemaRefs>
    <ds:schemaRef ds:uri="http://schemas.microsoft.com/office/2006/documentManagement/types"/>
    <ds:schemaRef ds:uri="745fd72d-7e83-4669-aadd-86863736241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5ba878c6-b33b-4b7d-8b1a-66240161f50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A5B122-50AB-41F7-A0CB-60608A8F07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2020</vt:lpstr>
      <vt:lpstr>2021</vt:lpstr>
      <vt:lpstr>2022</vt:lpstr>
      <vt:lpstr>12ME 3-2024</vt:lpstr>
      <vt:lpstr>Sheet2</vt:lpstr>
      <vt:lpstr>Sheet1</vt:lpstr>
      <vt:lpstr>'12ME 3-2024'!Print_Titles</vt:lpstr>
      <vt:lpstr>'2020'!Print_Titles</vt:lpstr>
      <vt:lpstr>'2021'!Print_Titles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DEBS to DEK 2020-2022</dc:subject>
  <dc:creator>Setser, Jeff R</dc:creator>
  <cp:lastModifiedBy>Sunderman, Minna</cp:lastModifiedBy>
  <cp:lastPrinted>2023-01-24T16:18:04Z</cp:lastPrinted>
  <dcterms:created xsi:type="dcterms:W3CDTF">2019-10-28T15:12:21Z</dcterms:created>
  <dcterms:modified xsi:type="dcterms:W3CDTF">2023-01-25T22:55:25Z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