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10" windowHeight="9350" activeTab="0"/>
  </bookViews>
  <sheets>
    <sheet name="Federal Income Tax" sheetId="1" r:id="rId1"/>
    <sheet name="State Income Tax" sheetId="2" r:id="rId2"/>
  </sheets>
  <definedNames/>
  <calcPr fullCalcOnLoad="1"/>
</workbook>
</file>

<file path=xl/sharedStrings.xml><?xml version="1.0" encoding="utf-8"?>
<sst xmlns="http://schemas.openxmlformats.org/spreadsheetml/2006/main" count="58" uniqueCount="29">
  <si>
    <t>Line</t>
  </si>
  <si>
    <t>No</t>
  </si>
  <si>
    <t>Calculation of Income Taxes Lead Lag Days</t>
  </si>
  <si>
    <t>Federal Income Tax</t>
  </si>
  <si>
    <t>Type of Payment</t>
  </si>
  <si>
    <t>First Payment</t>
  </si>
  <si>
    <t>Second Payment</t>
  </si>
  <si>
    <t>Third Payment</t>
  </si>
  <si>
    <t>Fourth Payment</t>
  </si>
  <si>
    <t>Service Period</t>
  </si>
  <si>
    <t>Start</t>
  </si>
  <si>
    <t>End</t>
  </si>
  <si>
    <t>Midpoint</t>
  </si>
  <si>
    <t>Total</t>
  </si>
  <si>
    <t>Days</t>
  </si>
  <si>
    <t>Payment Date</t>
  </si>
  <si>
    <t>Scheduled</t>
  </si>
  <si>
    <t>Statutory %</t>
  </si>
  <si>
    <t>of Total</t>
  </si>
  <si>
    <t>Taxes for Year</t>
  </si>
  <si>
    <t>(Lead) Lag</t>
  </si>
  <si>
    <t>Weighted</t>
  </si>
  <si>
    <t xml:space="preserve">     Total</t>
  </si>
  <si>
    <t>Tax Period</t>
  </si>
  <si>
    <t>12 Months Ended Dec 31, 2021</t>
  </si>
  <si>
    <t>Kentucky State Income Tax</t>
  </si>
  <si>
    <t>Duke Kentucky</t>
  </si>
  <si>
    <t>Note: Payments are due on the 15th day of the 4th, 6th, 9th and 12th months of the taxable year. If any due date falls on a Saturday, Sunday, or legal holiday, the payment is due on the next regular business day.</t>
  </si>
  <si>
    <t>Note: Payments are due on the 15th day of the 4th, 6th, 9th and 12th months of the taxable year. If a payment date falls on a holiday or weekend, the applicable payment date is the next working day.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</si>
</sst>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_(* #,##0_);_(* \(#,##0\);_(* &quot;-&quot;??_);_(@_)"/>
    <numFmt numFmtId="166" formatCode="[$-409]m/d/yy\ h:mm\ AM/PM;@"/>
    <numFmt numFmtId="167" formatCode="&quot;$&quot;#,##0"/>
    <numFmt numFmtId="168" formatCode="[$-409]h:mm:ss\ AM/PM"/>
    <numFmt numFmtId="169" formatCode="[$-409]dddd\,\ mmmm\ dd\,\ yyyy"/>
    <numFmt numFmtId="170" formatCode="[$-409]mmmm\ d\,\ yyyy;@"/>
    <numFmt numFmtId="171" formatCode="mm/dd/yy;@"/>
    <numFmt numFmtId="172" formatCode="0.0"/>
    <numFmt numFmtId="173" formatCode="m/d/yy\ h:mm;@"/>
    <numFmt numFmtId="174" formatCode="&quot;$&quot;#,##0.00"/>
    <numFmt numFmtId="175" formatCode="#,##0.0"/>
  </numFmts>
  <fonts count="41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3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165" fontId="0" fillId="0" borderId="0" xfId="42" applyNumberFormat="1" applyFont="1" applyAlignment="1">
      <alignment horizontal="center"/>
    </xf>
    <xf numFmtId="165" fontId="5" fillId="0" borderId="0" xfId="4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1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6" fontId="0" fillId="0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>
      <alignment/>
    </xf>
    <xf numFmtId="10" fontId="0" fillId="0" borderId="0" xfId="57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35.00390625" style="0" customWidth="1"/>
    <col min="4" max="4" width="16.8515625" style="0" customWidth="1"/>
    <col min="5" max="5" width="19.421875" style="0" customWidth="1"/>
    <col min="7" max="7" width="16.00390625" style="0" customWidth="1"/>
    <col min="8" max="8" width="19.140625" style="0" customWidth="1"/>
    <col min="9" max="9" width="11.57421875" style="0" customWidth="1"/>
    <col min="10" max="10" width="15.8515625" style="0" customWidth="1"/>
    <col min="11" max="11" width="14.140625" style="0" customWidth="1"/>
    <col min="12" max="12" width="16.140625" style="0" customWidth="1"/>
  </cols>
  <sheetData>
    <row r="1" spans="1:13" ht="12.75">
      <c r="A1" s="12"/>
      <c r="B1" s="12"/>
      <c r="C1" s="15"/>
      <c r="D1" s="12"/>
      <c r="E1" s="18" t="s">
        <v>26</v>
      </c>
      <c r="F1" s="18"/>
      <c r="G1" s="18"/>
      <c r="H1" s="12"/>
      <c r="I1" s="12"/>
      <c r="J1" s="12"/>
      <c r="K1" s="12"/>
      <c r="L1" s="12"/>
      <c r="M1" s="12"/>
    </row>
    <row r="2" spans="1:13" ht="12.75">
      <c r="A2" s="12"/>
      <c r="B2" s="12"/>
      <c r="C2" s="15"/>
      <c r="D2" s="12"/>
      <c r="E2" s="18" t="s">
        <v>2</v>
      </c>
      <c r="F2" s="18"/>
      <c r="G2" s="18"/>
      <c r="H2" s="12"/>
      <c r="I2" s="12"/>
      <c r="J2" s="19">
        <f ca="1">NOW()</f>
        <v>44951.60382962963</v>
      </c>
      <c r="K2" s="12"/>
      <c r="L2" s="12"/>
      <c r="M2" s="12"/>
    </row>
    <row r="3" spans="1:13" ht="12">
      <c r="A3" s="12"/>
      <c r="B3" s="12"/>
      <c r="C3" s="12"/>
      <c r="D3" s="12"/>
      <c r="E3" s="18" t="s">
        <v>24</v>
      </c>
      <c r="F3" s="18"/>
      <c r="G3" s="18"/>
      <c r="H3" s="12"/>
      <c r="I3" s="12"/>
      <c r="J3" s="20">
        <f ca="1">NOW()</f>
        <v>44951.60382962963</v>
      </c>
      <c r="K3" s="12"/>
      <c r="L3" s="12"/>
      <c r="M3" s="12"/>
    </row>
    <row r="4" spans="1:13" ht="12">
      <c r="A4" s="12"/>
      <c r="B4" s="12"/>
      <c r="C4" s="12"/>
      <c r="D4" s="12"/>
      <c r="E4" s="21" t="s">
        <v>3</v>
      </c>
      <c r="F4" s="18"/>
      <c r="G4" s="18"/>
      <c r="H4" s="12"/>
      <c r="I4" s="12"/>
      <c r="J4" s="12"/>
      <c r="K4" s="12"/>
      <c r="L4" s="12"/>
      <c r="M4" s="12"/>
    </row>
    <row r="5" spans="1:13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">
      <c r="A6" s="12"/>
      <c r="B6" s="12"/>
      <c r="C6" s="12"/>
      <c r="D6" s="13"/>
      <c r="E6" s="12"/>
      <c r="F6" s="12"/>
      <c r="G6" s="12"/>
      <c r="H6" s="12"/>
      <c r="I6" s="13"/>
      <c r="J6" s="12"/>
      <c r="K6" s="12"/>
      <c r="L6" s="12"/>
      <c r="M6" s="12"/>
    </row>
    <row r="7" spans="1:13" ht="12">
      <c r="A7" s="13" t="s">
        <v>0</v>
      </c>
      <c r="B7" s="12"/>
      <c r="C7" s="13"/>
      <c r="D7" s="13"/>
      <c r="E7" s="12"/>
      <c r="F7" s="13"/>
      <c r="G7" s="12"/>
      <c r="H7" s="12"/>
      <c r="I7" s="13"/>
      <c r="J7" s="13" t="s">
        <v>17</v>
      </c>
      <c r="K7" s="12"/>
      <c r="L7" s="12"/>
      <c r="M7" s="12"/>
    </row>
    <row r="8" spans="1:13" ht="12.75">
      <c r="A8" s="2" t="s">
        <v>1</v>
      </c>
      <c r="B8" s="12"/>
      <c r="C8" s="5" t="s">
        <v>4</v>
      </c>
      <c r="D8" s="8" t="s">
        <v>23</v>
      </c>
      <c r="E8" s="8"/>
      <c r="F8" s="13" t="s">
        <v>13</v>
      </c>
      <c r="G8" s="9" t="s">
        <v>12</v>
      </c>
      <c r="H8" s="11" t="s">
        <v>16</v>
      </c>
      <c r="I8" s="13" t="s">
        <v>20</v>
      </c>
      <c r="J8" s="13" t="s">
        <v>18</v>
      </c>
      <c r="K8" s="13" t="s">
        <v>21</v>
      </c>
      <c r="L8" s="12"/>
      <c r="M8" s="12"/>
    </row>
    <row r="9" spans="1:13" ht="13.5">
      <c r="A9" s="12"/>
      <c r="B9" s="12"/>
      <c r="C9" s="12"/>
      <c r="D9" s="2" t="s">
        <v>10</v>
      </c>
      <c r="E9" s="2" t="s">
        <v>11</v>
      </c>
      <c r="F9" s="2" t="s">
        <v>14</v>
      </c>
      <c r="G9" s="10" t="s">
        <v>9</v>
      </c>
      <c r="H9" s="2" t="s">
        <v>15</v>
      </c>
      <c r="I9" s="2" t="s">
        <v>14</v>
      </c>
      <c r="J9" s="22" t="s">
        <v>19</v>
      </c>
      <c r="K9" s="23" t="s">
        <v>14</v>
      </c>
      <c r="L9" s="12"/>
      <c r="M9" s="12"/>
    </row>
    <row r="10" spans="1:13" ht="12">
      <c r="A10" s="13">
        <v>1</v>
      </c>
      <c r="B10" s="12"/>
      <c r="C10" s="12"/>
      <c r="D10" s="12"/>
      <c r="E10" s="12"/>
      <c r="F10" s="12"/>
      <c r="G10" s="12"/>
      <c r="H10" s="12"/>
      <c r="I10" s="24"/>
      <c r="J10" s="12"/>
      <c r="K10" s="12"/>
      <c r="L10" s="12"/>
      <c r="M10" s="12"/>
    </row>
    <row r="11" spans="1:13" ht="12">
      <c r="A11" s="13">
        <v>2</v>
      </c>
      <c r="B11" s="12"/>
      <c r="C11" s="12" t="s">
        <v>5</v>
      </c>
      <c r="D11" s="25">
        <v>44197</v>
      </c>
      <c r="E11" s="25">
        <v>44562</v>
      </c>
      <c r="F11" s="26">
        <f>+E11-D11</f>
        <v>365</v>
      </c>
      <c r="G11" s="27">
        <f>D11+(F11/2)</f>
        <v>44379.5</v>
      </c>
      <c r="H11" s="28">
        <v>44301.5</v>
      </c>
      <c r="I11" s="29">
        <f>+H11-G11</f>
        <v>-78</v>
      </c>
      <c r="J11" s="30">
        <v>0.25</v>
      </c>
      <c r="K11" s="26">
        <f>+J11*I11</f>
        <v>-19.5</v>
      </c>
      <c r="L11" s="12"/>
      <c r="M11" s="12"/>
    </row>
    <row r="12" spans="1:13" ht="12">
      <c r="A12" s="13">
        <v>3</v>
      </c>
      <c r="B12" s="12"/>
      <c r="C12" s="12"/>
      <c r="D12" s="24"/>
      <c r="E12" s="12"/>
      <c r="F12" s="26"/>
      <c r="G12" s="12"/>
      <c r="H12" s="17"/>
      <c r="I12" s="24"/>
      <c r="J12" s="31"/>
      <c r="K12" s="12"/>
      <c r="L12" s="12"/>
      <c r="M12" s="12"/>
    </row>
    <row r="13" spans="1:13" ht="12">
      <c r="A13" s="13">
        <v>4</v>
      </c>
      <c r="B13" s="12"/>
      <c r="C13" s="12" t="s">
        <v>6</v>
      </c>
      <c r="D13" s="25">
        <v>44197</v>
      </c>
      <c r="E13" s="25">
        <v>44562</v>
      </c>
      <c r="F13" s="26">
        <f>+E13-D13</f>
        <v>365</v>
      </c>
      <c r="G13" s="27">
        <f>D13+(F13/2)</f>
        <v>44379.5</v>
      </c>
      <c r="H13" s="28">
        <v>44362.5</v>
      </c>
      <c r="I13" s="29">
        <f>+H13-G13</f>
        <v>-17</v>
      </c>
      <c r="J13" s="30">
        <v>0.25</v>
      </c>
      <c r="K13" s="26">
        <f>+J13*I13</f>
        <v>-4.25</v>
      </c>
      <c r="L13" s="12"/>
      <c r="M13" s="12"/>
    </row>
    <row r="14" spans="1:13" ht="12">
      <c r="A14" s="13">
        <v>5</v>
      </c>
      <c r="B14" s="12"/>
      <c r="C14" s="12"/>
      <c r="D14" s="24"/>
      <c r="E14" s="12"/>
      <c r="F14" s="26"/>
      <c r="G14" s="12"/>
      <c r="H14" s="17"/>
      <c r="I14" s="24"/>
      <c r="J14" s="31"/>
      <c r="K14" s="12"/>
      <c r="L14" s="12"/>
      <c r="M14" s="12"/>
    </row>
    <row r="15" spans="1:13" ht="12">
      <c r="A15" s="13">
        <v>6</v>
      </c>
      <c r="B15" s="12"/>
      <c r="C15" s="12" t="s">
        <v>7</v>
      </c>
      <c r="D15" s="25">
        <v>44197</v>
      </c>
      <c r="E15" s="25">
        <v>44562</v>
      </c>
      <c r="F15" s="26">
        <f>+E15-D15</f>
        <v>365</v>
      </c>
      <c r="G15" s="27">
        <f>D15+(F15/2)</f>
        <v>44379.5</v>
      </c>
      <c r="H15" s="28">
        <v>44454.5</v>
      </c>
      <c r="I15" s="29">
        <f>+H15-G15</f>
        <v>75</v>
      </c>
      <c r="J15" s="30">
        <v>0.25</v>
      </c>
      <c r="K15" s="26">
        <f>+J15*I15</f>
        <v>18.75</v>
      </c>
      <c r="L15" s="12"/>
      <c r="M15" s="12"/>
    </row>
    <row r="16" spans="1:13" ht="12">
      <c r="A16" s="13">
        <v>7</v>
      </c>
      <c r="B16" s="12"/>
      <c r="C16" s="12"/>
      <c r="D16" s="24"/>
      <c r="E16" s="12"/>
      <c r="F16" s="26"/>
      <c r="G16" s="12"/>
      <c r="H16" s="17"/>
      <c r="I16" s="24"/>
      <c r="J16" s="31"/>
      <c r="K16" s="12"/>
      <c r="L16" s="12"/>
      <c r="M16" s="12"/>
    </row>
    <row r="17" spans="1:13" ht="12">
      <c r="A17" s="13">
        <v>8</v>
      </c>
      <c r="B17" s="12"/>
      <c r="C17" s="12" t="s">
        <v>8</v>
      </c>
      <c r="D17" s="25">
        <v>44197</v>
      </c>
      <c r="E17" s="25">
        <v>44562</v>
      </c>
      <c r="F17" s="26">
        <f>+E17-D17</f>
        <v>365</v>
      </c>
      <c r="G17" s="27">
        <f>D17+(F17/2)</f>
        <v>44379.5</v>
      </c>
      <c r="H17" s="28">
        <v>44545.5</v>
      </c>
      <c r="I17" s="29">
        <f>+H17-G17</f>
        <v>166</v>
      </c>
      <c r="J17" s="30">
        <v>0.25</v>
      </c>
      <c r="K17" s="26">
        <f>+J17*I17</f>
        <v>41.5</v>
      </c>
      <c r="L17" s="12"/>
      <c r="M17" s="12"/>
    </row>
    <row r="18" spans="1:13" ht="12">
      <c r="A18" s="13">
        <v>9</v>
      </c>
      <c r="B18" s="12"/>
      <c r="C18" s="12"/>
      <c r="D18" s="24"/>
      <c r="E18" s="12"/>
      <c r="F18" s="32"/>
      <c r="G18" s="12"/>
      <c r="H18" s="12"/>
      <c r="I18" s="24"/>
      <c r="J18" s="12"/>
      <c r="K18" s="12"/>
      <c r="L18" s="12"/>
      <c r="M18" s="12"/>
    </row>
    <row r="19" spans="1:13" ht="12">
      <c r="A19" s="13">
        <v>10</v>
      </c>
      <c r="B19" s="12"/>
      <c r="C19" s="12"/>
      <c r="D19" s="24"/>
      <c r="E19" s="12"/>
      <c r="F19" s="32"/>
      <c r="G19" s="12"/>
      <c r="H19" s="12"/>
      <c r="I19" s="24"/>
      <c r="J19" s="12"/>
      <c r="K19" s="12"/>
      <c r="L19" s="12"/>
      <c r="M19" s="12"/>
    </row>
    <row r="20" spans="1:13" ht="12">
      <c r="A20" s="13">
        <v>11</v>
      </c>
      <c r="B20" s="12"/>
      <c r="C20" s="12"/>
      <c r="D20" s="24"/>
      <c r="E20" s="12"/>
      <c r="F20" s="32"/>
      <c r="G20" s="12"/>
      <c r="H20" s="12"/>
      <c r="I20" s="24"/>
      <c r="J20" s="12"/>
      <c r="K20" s="12"/>
      <c r="L20" s="12"/>
      <c r="M20" s="12"/>
    </row>
    <row r="21" spans="1:13" ht="12.75" thickBot="1">
      <c r="A21" s="13">
        <v>12</v>
      </c>
      <c r="B21" s="12"/>
      <c r="C21" s="12" t="s">
        <v>22</v>
      </c>
      <c r="D21" s="24"/>
      <c r="E21" s="12"/>
      <c r="F21" s="32"/>
      <c r="G21" s="12"/>
      <c r="H21" s="12"/>
      <c r="I21" s="24"/>
      <c r="J21" s="12"/>
      <c r="K21" s="33">
        <f>SUM(K11:K17)</f>
        <v>36.5</v>
      </c>
      <c r="L21" s="12"/>
      <c r="M21" s="12"/>
    </row>
    <row r="22" spans="1:13" ht="12.75" thickTop="1">
      <c r="A22" s="13">
        <v>13</v>
      </c>
      <c r="B22" s="12"/>
      <c r="C22" s="12"/>
      <c r="D22" s="24"/>
      <c r="E22" s="12"/>
      <c r="F22" s="32"/>
      <c r="G22" s="12"/>
      <c r="H22" s="12"/>
      <c r="I22" s="24"/>
      <c r="J22" s="12"/>
      <c r="K22" s="12"/>
      <c r="L22" s="12"/>
      <c r="M22" s="12"/>
    </row>
    <row r="23" spans="1:13" ht="12">
      <c r="A23" s="13">
        <v>14</v>
      </c>
      <c r="B23" s="12"/>
      <c r="C23" s="12"/>
      <c r="D23" s="24"/>
      <c r="E23" s="12"/>
      <c r="F23" s="32"/>
      <c r="G23" s="12"/>
      <c r="H23" s="12"/>
      <c r="I23" s="24"/>
      <c r="J23" s="12"/>
      <c r="K23" s="12"/>
      <c r="L23" s="12"/>
      <c r="M23" s="12"/>
    </row>
    <row r="24" spans="1:13" ht="12">
      <c r="A24" s="13">
        <v>15</v>
      </c>
      <c r="B24" s="12"/>
      <c r="C24" s="17"/>
      <c r="D24" s="24"/>
      <c r="E24" s="12"/>
      <c r="F24" s="32"/>
      <c r="G24" s="12"/>
      <c r="H24" s="12"/>
      <c r="I24" s="24"/>
      <c r="J24" s="12"/>
      <c r="K24" s="12"/>
      <c r="L24" s="12"/>
      <c r="M24" s="12"/>
    </row>
    <row r="25" spans="1:13" ht="12">
      <c r="A25" s="13">
        <v>16</v>
      </c>
      <c r="B25" s="12"/>
      <c r="C25" s="14" t="s">
        <v>27</v>
      </c>
      <c r="D25" s="24"/>
      <c r="E25" s="12"/>
      <c r="F25" s="32"/>
      <c r="G25" s="12"/>
      <c r="H25" s="12"/>
      <c r="I25" s="24"/>
      <c r="J25" s="12"/>
      <c r="K25" s="12"/>
      <c r="L25" s="12"/>
      <c r="M25" s="12"/>
    </row>
    <row r="26" spans="1:13" ht="12">
      <c r="A26" s="13">
        <v>17</v>
      </c>
      <c r="B26" s="12"/>
      <c r="C26" s="12"/>
      <c r="D26" s="24"/>
      <c r="E26" s="12"/>
      <c r="F26" s="32"/>
      <c r="G26" s="12"/>
      <c r="H26" s="12"/>
      <c r="I26" s="24"/>
      <c r="J26" s="12"/>
      <c r="K26" s="12"/>
      <c r="L26" s="12"/>
      <c r="M26" s="12"/>
    </row>
    <row r="27" spans="1:13" ht="12">
      <c r="A27" s="13">
        <v>18</v>
      </c>
      <c r="B27" s="12"/>
      <c r="C27" s="12"/>
      <c r="D27" s="24"/>
      <c r="E27" s="12"/>
      <c r="F27" s="32"/>
      <c r="G27" s="12"/>
      <c r="H27" s="12"/>
      <c r="I27" s="24"/>
      <c r="J27" s="12"/>
      <c r="K27" s="12"/>
      <c r="L27" s="12"/>
      <c r="M27" s="12"/>
    </row>
    <row r="28" spans="1:13" ht="12">
      <c r="A28" s="13">
        <v>19</v>
      </c>
      <c r="B28" s="12"/>
      <c r="C28" s="12"/>
      <c r="D28" s="24"/>
      <c r="E28" s="12"/>
      <c r="F28" s="32"/>
      <c r="G28" s="12"/>
      <c r="H28" s="12"/>
      <c r="I28" s="24"/>
      <c r="J28" s="12"/>
      <c r="K28" s="12"/>
      <c r="L28" s="12"/>
      <c r="M28" s="12"/>
    </row>
    <row r="29" spans="1:13" ht="12">
      <c r="A29" s="13">
        <v>20</v>
      </c>
      <c r="B29" s="12"/>
      <c r="C29" s="12"/>
      <c r="D29" s="24"/>
      <c r="E29" s="12"/>
      <c r="F29" s="32"/>
      <c r="G29" s="12"/>
      <c r="H29" s="12"/>
      <c r="I29" s="24"/>
      <c r="J29" s="12"/>
      <c r="K29" s="12"/>
      <c r="L29" s="12"/>
      <c r="M29" s="12"/>
    </row>
    <row r="30" spans="1:9" ht="12">
      <c r="A30" s="1">
        <v>21</v>
      </c>
      <c r="D30" s="7"/>
      <c r="F30" s="4"/>
      <c r="I30" s="3"/>
    </row>
    <row r="31" spans="1:9" ht="12">
      <c r="A31" s="1">
        <v>22</v>
      </c>
      <c r="D31" s="7"/>
      <c r="F31" s="4"/>
      <c r="I31" s="3"/>
    </row>
    <row r="32" spans="1:9" ht="12">
      <c r="A32" s="1">
        <v>23</v>
      </c>
      <c r="D32" s="7"/>
      <c r="F32" s="4"/>
      <c r="I32" s="3"/>
    </row>
    <row r="33" spans="1:9" ht="12">
      <c r="A33" s="1">
        <v>24</v>
      </c>
      <c r="D33" s="7"/>
      <c r="F33" s="4"/>
      <c r="I33" s="3"/>
    </row>
    <row r="34" spans="1:9" ht="12">
      <c r="A34" s="1">
        <v>25</v>
      </c>
      <c r="D34" s="7"/>
      <c r="F34" s="4"/>
      <c r="I34" s="3"/>
    </row>
    <row r="35" spans="1:9" ht="12">
      <c r="A35" s="1">
        <v>26</v>
      </c>
      <c r="D35" s="7"/>
      <c r="F35" s="4"/>
      <c r="I35" s="3"/>
    </row>
    <row r="36" spans="1:9" ht="12">
      <c r="A36" s="1">
        <v>27</v>
      </c>
      <c r="D36" s="7"/>
      <c r="F36" s="4"/>
      <c r="I36" s="3"/>
    </row>
    <row r="37" spans="1:9" ht="12">
      <c r="A37" s="1">
        <v>28</v>
      </c>
      <c r="D37" s="7"/>
      <c r="F37" s="4"/>
      <c r="I37" s="3"/>
    </row>
    <row r="38" spans="1:9" ht="12">
      <c r="A38" s="1">
        <v>29</v>
      </c>
      <c r="D38" s="7"/>
      <c r="F38" s="4"/>
      <c r="I38" s="3"/>
    </row>
    <row r="39" spans="1:9" ht="12">
      <c r="A39" s="1">
        <v>30</v>
      </c>
      <c r="D39" s="7"/>
      <c r="F39" s="4"/>
      <c r="I39" s="3"/>
    </row>
    <row r="40" spans="1:9" ht="12">
      <c r="A40" s="1">
        <v>31</v>
      </c>
      <c r="D40" s="7"/>
      <c r="F40" s="4"/>
      <c r="I40" s="3"/>
    </row>
    <row r="41" spans="1:9" ht="12">
      <c r="A41" s="1">
        <v>32</v>
      </c>
      <c r="D41" s="7"/>
      <c r="F41" s="4"/>
      <c r="I41" s="3"/>
    </row>
    <row r="42" spans="1:9" ht="12">
      <c r="A42" s="1">
        <v>33</v>
      </c>
      <c r="D42" s="7"/>
      <c r="F42" s="4"/>
      <c r="I42" s="3"/>
    </row>
    <row r="43" spans="1:9" ht="12">
      <c r="A43" s="1">
        <v>34</v>
      </c>
      <c r="D43" s="7"/>
      <c r="F43" s="4"/>
      <c r="I43" s="3"/>
    </row>
    <row r="44" spans="1:9" ht="12">
      <c r="A44" s="1">
        <v>35</v>
      </c>
      <c r="D44" s="7"/>
      <c r="F44" s="4"/>
      <c r="I44" s="3"/>
    </row>
    <row r="45" spans="1:9" ht="12">
      <c r="A45" s="1">
        <v>36</v>
      </c>
      <c r="D45" s="7"/>
      <c r="F45" s="4"/>
      <c r="I45" s="3"/>
    </row>
    <row r="46" spans="1:9" ht="12">
      <c r="A46" s="1">
        <v>37</v>
      </c>
      <c r="D46" s="7"/>
      <c r="F46" s="4"/>
      <c r="I46" s="3"/>
    </row>
    <row r="47" spans="1:9" ht="12">
      <c r="A47" s="1">
        <v>38</v>
      </c>
      <c r="D47" s="7"/>
      <c r="F47" s="4"/>
      <c r="I47" s="3"/>
    </row>
    <row r="48" spans="1:9" ht="12">
      <c r="A48" s="1">
        <v>39</v>
      </c>
      <c r="D48" s="7"/>
      <c r="F48" s="4"/>
      <c r="I48" s="3"/>
    </row>
    <row r="49" spans="1:4" ht="12">
      <c r="A49" s="1">
        <v>40</v>
      </c>
      <c r="D49" s="3"/>
    </row>
    <row r="50" ht="12">
      <c r="D50" s="3"/>
    </row>
    <row r="51" ht="12">
      <c r="D51" s="6"/>
    </row>
    <row r="52" ht="12">
      <c r="D52" s="6"/>
    </row>
  </sheetData>
  <sheetProtection/>
  <printOptions horizontalCentered="1"/>
  <pageMargins left="0" right="0.5" top="0.75" bottom="0.5" header="0.5" footer="0"/>
  <pageSetup fitToHeight="1" fitToWidth="1" horizontalDpi="600" verticalDpi="600" orientation="landscape" scale="73" r:id="rId1"/>
  <headerFooter alignWithMargins="0">
    <oddHeader>&amp;R&amp;"Times New Roman,Bold"KyPSC Case No. 2022-00372
AG-DR-01-096 Attach 25
Page &amp;P of &amp;N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35.00390625" style="0" customWidth="1"/>
    <col min="4" max="4" width="16.8515625" style="0" customWidth="1"/>
    <col min="5" max="5" width="19.421875" style="0" customWidth="1"/>
    <col min="7" max="7" width="16.00390625" style="0" customWidth="1"/>
    <col min="8" max="8" width="19.140625" style="0" customWidth="1"/>
    <col min="9" max="9" width="11.57421875" style="0" customWidth="1"/>
    <col min="10" max="10" width="15.8515625" style="0" customWidth="1"/>
    <col min="11" max="11" width="14.140625" style="0" customWidth="1"/>
  </cols>
  <sheetData>
    <row r="1" spans="1:13" ht="12.75">
      <c r="A1" s="12"/>
      <c r="B1" s="12"/>
      <c r="C1" s="15"/>
      <c r="D1" s="12"/>
      <c r="E1" s="18" t="s">
        <v>26</v>
      </c>
      <c r="F1" s="18"/>
      <c r="G1" s="18"/>
      <c r="H1" s="12"/>
      <c r="I1" s="12"/>
      <c r="J1" s="12"/>
      <c r="K1" s="12"/>
      <c r="L1" s="12"/>
      <c r="M1" s="12"/>
    </row>
    <row r="2" spans="1:13" ht="12.75">
      <c r="A2" s="12"/>
      <c r="B2" s="12"/>
      <c r="C2" s="15"/>
      <c r="D2" s="12"/>
      <c r="E2" s="18" t="s">
        <v>2</v>
      </c>
      <c r="F2" s="18"/>
      <c r="G2" s="18"/>
      <c r="H2" s="12"/>
      <c r="I2" s="12"/>
      <c r="J2" s="19">
        <f ca="1">NOW()</f>
        <v>44951.60382962963</v>
      </c>
      <c r="K2" s="12"/>
      <c r="L2" s="12"/>
      <c r="M2" s="12"/>
    </row>
    <row r="3" spans="1:13" ht="12">
      <c r="A3" s="12"/>
      <c r="B3" s="12"/>
      <c r="C3" s="12"/>
      <c r="D3" s="12"/>
      <c r="E3" s="18" t="s">
        <v>24</v>
      </c>
      <c r="F3" s="18"/>
      <c r="G3" s="18"/>
      <c r="H3" s="12"/>
      <c r="I3" s="12"/>
      <c r="J3" s="20">
        <f ca="1">NOW()</f>
        <v>44951.60382962963</v>
      </c>
      <c r="K3" s="12"/>
      <c r="L3" s="12"/>
      <c r="M3" s="12"/>
    </row>
    <row r="4" spans="1:13" ht="12">
      <c r="A4" s="12"/>
      <c r="B4" s="12"/>
      <c r="C4" s="12"/>
      <c r="D4" s="12"/>
      <c r="E4" s="21" t="s">
        <v>25</v>
      </c>
      <c r="F4" s="18"/>
      <c r="G4" s="18"/>
      <c r="H4" s="12"/>
      <c r="I4" s="12"/>
      <c r="J4" s="12"/>
      <c r="K4" s="12"/>
      <c r="L4" s="12"/>
      <c r="M4" s="12"/>
    </row>
    <row r="5" spans="1:13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">
      <c r="A6" s="12"/>
      <c r="B6" s="12"/>
      <c r="C6" s="12"/>
      <c r="D6" s="13"/>
      <c r="E6" s="12"/>
      <c r="F6" s="12"/>
      <c r="G6" s="12"/>
      <c r="H6" s="12"/>
      <c r="I6" s="13"/>
      <c r="J6" s="12"/>
      <c r="K6" s="12"/>
      <c r="L6" s="12"/>
      <c r="M6" s="12"/>
    </row>
    <row r="7" spans="1:13" ht="12">
      <c r="A7" s="13" t="s">
        <v>0</v>
      </c>
      <c r="B7" s="12"/>
      <c r="C7" s="13"/>
      <c r="D7" s="13"/>
      <c r="E7" s="12"/>
      <c r="F7" s="13"/>
      <c r="G7" s="12"/>
      <c r="H7" s="12"/>
      <c r="I7" s="13"/>
      <c r="J7" s="13" t="s">
        <v>17</v>
      </c>
      <c r="K7" s="12"/>
      <c r="L7" s="12"/>
      <c r="M7" s="12"/>
    </row>
    <row r="8" spans="1:13" ht="12.75">
      <c r="A8" s="2" t="s">
        <v>1</v>
      </c>
      <c r="B8" s="12"/>
      <c r="C8" s="5" t="s">
        <v>4</v>
      </c>
      <c r="D8" s="8" t="s">
        <v>23</v>
      </c>
      <c r="E8" s="8"/>
      <c r="F8" s="13" t="s">
        <v>13</v>
      </c>
      <c r="G8" s="9" t="s">
        <v>12</v>
      </c>
      <c r="H8" s="11" t="s">
        <v>16</v>
      </c>
      <c r="I8" s="13" t="s">
        <v>20</v>
      </c>
      <c r="J8" s="13" t="s">
        <v>18</v>
      </c>
      <c r="K8" s="13" t="s">
        <v>21</v>
      </c>
      <c r="L8" s="12"/>
      <c r="M8" s="12"/>
    </row>
    <row r="9" spans="1:13" ht="13.5">
      <c r="A9" s="12"/>
      <c r="B9" s="12"/>
      <c r="C9" s="12"/>
      <c r="D9" s="2" t="s">
        <v>10</v>
      </c>
      <c r="E9" s="2" t="s">
        <v>11</v>
      </c>
      <c r="F9" s="2" t="s">
        <v>14</v>
      </c>
      <c r="G9" s="10" t="s">
        <v>9</v>
      </c>
      <c r="H9" s="2" t="s">
        <v>15</v>
      </c>
      <c r="I9" s="2" t="s">
        <v>14</v>
      </c>
      <c r="J9" s="22" t="s">
        <v>19</v>
      </c>
      <c r="K9" s="23" t="s">
        <v>14</v>
      </c>
      <c r="L9" s="12"/>
      <c r="M9" s="12"/>
    </row>
    <row r="10" spans="1:13" ht="12">
      <c r="A10" s="13">
        <v>1</v>
      </c>
      <c r="B10" s="12"/>
      <c r="C10" s="12"/>
      <c r="D10" s="12"/>
      <c r="E10" s="12"/>
      <c r="F10" s="12"/>
      <c r="G10" s="12"/>
      <c r="H10" s="12"/>
      <c r="I10" s="24"/>
      <c r="J10" s="12"/>
      <c r="K10" s="12"/>
      <c r="L10" s="12"/>
      <c r="M10" s="12"/>
    </row>
    <row r="11" spans="1:13" ht="12">
      <c r="A11" s="13">
        <v>2</v>
      </c>
      <c r="B11" s="12"/>
      <c r="C11" s="12" t="s">
        <v>5</v>
      </c>
      <c r="D11" s="25">
        <v>44197</v>
      </c>
      <c r="E11" s="25">
        <v>44562</v>
      </c>
      <c r="F11" s="26">
        <f>+E11-D11</f>
        <v>365</v>
      </c>
      <c r="G11" s="27">
        <f>D11+(F11/2)</f>
        <v>44379.5</v>
      </c>
      <c r="H11" s="28">
        <v>44301.5</v>
      </c>
      <c r="I11" s="29">
        <f>+H11-G11</f>
        <v>-78</v>
      </c>
      <c r="J11" s="30">
        <v>0.25</v>
      </c>
      <c r="K11" s="26">
        <f>+J11*I11</f>
        <v>-19.5</v>
      </c>
      <c r="L11" s="12"/>
      <c r="M11" s="12"/>
    </row>
    <row r="12" spans="1:13" ht="12">
      <c r="A12" s="13">
        <v>3</v>
      </c>
      <c r="B12" s="12"/>
      <c r="C12" s="12"/>
      <c r="D12" s="24"/>
      <c r="E12" s="12"/>
      <c r="F12" s="26"/>
      <c r="G12" s="12"/>
      <c r="H12" s="17"/>
      <c r="I12" s="24"/>
      <c r="J12" s="31"/>
      <c r="K12" s="12"/>
      <c r="L12" s="12"/>
      <c r="M12" s="12"/>
    </row>
    <row r="13" spans="1:13" ht="12">
      <c r="A13" s="13">
        <v>4</v>
      </c>
      <c r="B13" s="12"/>
      <c r="C13" s="12" t="s">
        <v>6</v>
      </c>
      <c r="D13" s="25">
        <v>44197</v>
      </c>
      <c r="E13" s="25">
        <v>44562</v>
      </c>
      <c r="F13" s="26">
        <f>+E13-D13</f>
        <v>365</v>
      </c>
      <c r="G13" s="27">
        <f>D13+(F13/2)</f>
        <v>44379.5</v>
      </c>
      <c r="H13" s="28">
        <v>44362.5</v>
      </c>
      <c r="I13" s="29">
        <f>+H13-G13</f>
        <v>-17</v>
      </c>
      <c r="J13" s="30">
        <v>0.25</v>
      </c>
      <c r="K13" s="26">
        <f>+J13*I13</f>
        <v>-4.25</v>
      </c>
      <c r="L13" s="12"/>
      <c r="M13" s="12"/>
    </row>
    <row r="14" spans="1:13" ht="12">
      <c r="A14" s="13">
        <v>5</v>
      </c>
      <c r="B14" s="12"/>
      <c r="C14" s="12"/>
      <c r="D14" s="24"/>
      <c r="E14" s="12"/>
      <c r="F14" s="26"/>
      <c r="G14" s="12"/>
      <c r="H14" s="17"/>
      <c r="I14" s="24"/>
      <c r="J14" s="31"/>
      <c r="K14" s="12"/>
      <c r="L14" s="12"/>
      <c r="M14" s="12"/>
    </row>
    <row r="15" spans="1:13" ht="12">
      <c r="A15" s="13">
        <v>6</v>
      </c>
      <c r="B15" s="12"/>
      <c r="C15" s="12" t="s">
        <v>7</v>
      </c>
      <c r="D15" s="25">
        <v>44197</v>
      </c>
      <c r="E15" s="25">
        <v>44562</v>
      </c>
      <c r="F15" s="26">
        <f>+E15-D15</f>
        <v>365</v>
      </c>
      <c r="G15" s="27">
        <f>D15+(F15/2)</f>
        <v>44379.5</v>
      </c>
      <c r="H15" s="28">
        <v>44454.5</v>
      </c>
      <c r="I15" s="29">
        <f>+H15-G15</f>
        <v>75</v>
      </c>
      <c r="J15" s="30">
        <v>0.25</v>
      </c>
      <c r="K15" s="26">
        <f>+J15*I15</f>
        <v>18.75</v>
      </c>
      <c r="L15" s="12"/>
      <c r="M15" s="12"/>
    </row>
    <row r="16" spans="1:13" ht="12">
      <c r="A16" s="13">
        <v>7</v>
      </c>
      <c r="B16" s="12"/>
      <c r="C16" s="12"/>
      <c r="D16" s="24"/>
      <c r="E16" s="12"/>
      <c r="F16" s="26"/>
      <c r="G16" s="12"/>
      <c r="H16" s="17"/>
      <c r="I16" s="24"/>
      <c r="J16" s="31"/>
      <c r="K16" s="12"/>
      <c r="L16" s="12"/>
      <c r="M16" s="12"/>
    </row>
    <row r="17" spans="1:13" ht="12">
      <c r="A17" s="13">
        <v>8</v>
      </c>
      <c r="B17" s="12"/>
      <c r="C17" s="12" t="s">
        <v>8</v>
      </c>
      <c r="D17" s="25">
        <v>44197</v>
      </c>
      <c r="E17" s="25">
        <v>44562</v>
      </c>
      <c r="F17" s="26">
        <f>+E17-D17</f>
        <v>365</v>
      </c>
      <c r="G17" s="27">
        <f>D17+(F17/2)</f>
        <v>44379.5</v>
      </c>
      <c r="H17" s="28">
        <v>44545.5</v>
      </c>
      <c r="I17" s="29">
        <f>+H17-G17</f>
        <v>166</v>
      </c>
      <c r="J17" s="30">
        <v>0.25</v>
      </c>
      <c r="K17" s="26">
        <f>+J17*I17</f>
        <v>41.5</v>
      </c>
      <c r="L17" s="12"/>
      <c r="M17" s="12"/>
    </row>
    <row r="18" spans="1:13" ht="12">
      <c r="A18" s="13">
        <v>9</v>
      </c>
      <c r="B18" s="12"/>
      <c r="C18" s="12"/>
      <c r="D18" s="24"/>
      <c r="E18" s="12"/>
      <c r="F18" s="32"/>
      <c r="G18" s="12"/>
      <c r="H18" s="12"/>
      <c r="I18" s="24"/>
      <c r="J18" s="12"/>
      <c r="K18" s="12"/>
      <c r="L18" s="12"/>
      <c r="M18" s="12"/>
    </row>
    <row r="19" spans="1:13" ht="12">
      <c r="A19" s="13">
        <v>10</v>
      </c>
      <c r="B19" s="12"/>
      <c r="C19" s="12"/>
      <c r="D19" s="24"/>
      <c r="E19" s="12"/>
      <c r="F19" s="32"/>
      <c r="G19" s="12"/>
      <c r="H19" s="12"/>
      <c r="I19" s="24"/>
      <c r="J19" s="12"/>
      <c r="K19" s="12"/>
      <c r="L19" s="12"/>
      <c r="M19" s="12"/>
    </row>
    <row r="20" spans="1:13" ht="12">
      <c r="A20" s="13">
        <v>11</v>
      </c>
      <c r="B20" s="12"/>
      <c r="C20" s="12"/>
      <c r="D20" s="24"/>
      <c r="E20" s="12"/>
      <c r="F20" s="32"/>
      <c r="G20" s="12"/>
      <c r="H20" s="12"/>
      <c r="I20" s="24"/>
      <c r="J20" s="12"/>
      <c r="K20" s="12"/>
      <c r="L20" s="12"/>
      <c r="M20" s="12"/>
    </row>
    <row r="21" spans="1:13" ht="12.75" thickBot="1">
      <c r="A21" s="13">
        <v>12</v>
      </c>
      <c r="B21" s="12"/>
      <c r="C21" s="12" t="s">
        <v>22</v>
      </c>
      <c r="D21" s="24"/>
      <c r="E21" s="12"/>
      <c r="F21" s="32"/>
      <c r="G21" s="12"/>
      <c r="H21" s="12"/>
      <c r="I21" s="24"/>
      <c r="J21" s="12"/>
      <c r="K21" s="33">
        <f>SUM(K11:K17)</f>
        <v>36.5</v>
      </c>
      <c r="L21" s="12"/>
      <c r="M21" s="12"/>
    </row>
    <row r="22" spans="1:13" ht="12.75" thickTop="1">
      <c r="A22" s="13">
        <v>13</v>
      </c>
      <c r="B22" s="12"/>
      <c r="C22" s="12"/>
      <c r="D22" s="24"/>
      <c r="E22" s="12"/>
      <c r="F22" s="32"/>
      <c r="G22" s="12"/>
      <c r="H22" s="12"/>
      <c r="I22" s="24"/>
      <c r="J22" s="12"/>
      <c r="K22" s="12"/>
      <c r="L22" s="12"/>
      <c r="M22" s="12"/>
    </row>
    <row r="23" spans="1:13" ht="12">
      <c r="A23" s="13">
        <v>14</v>
      </c>
      <c r="B23" s="12"/>
      <c r="C23" s="12"/>
      <c r="D23" s="24"/>
      <c r="E23" s="12"/>
      <c r="F23" s="32"/>
      <c r="G23" s="12"/>
      <c r="H23" s="12"/>
      <c r="I23" s="24"/>
      <c r="J23" s="12"/>
      <c r="K23" s="12"/>
      <c r="L23" s="12"/>
      <c r="M23" s="12"/>
    </row>
    <row r="24" spans="1:13" ht="12">
      <c r="A24" s="13">
        <v>15</v>
      </c>
      <c r="B24" s="12"/>
      <c r="C24" s="16"/>
      <c r="D24" s="24"/>
      <c r="E24" s="12"/>
      <c r="F24" s="32"/>
      <c r="G24" s="12"/>
      <c r="H24" s="12"/>
      <c r="I24" s="24"/>
      <c r="J24" s="12"/>
      <c r="K24" s="12"/>
      <c r="L24" s="12"/>
      <c r="M24" s="12"/>
    </row>
    <row r="25" spans="1:13" ht="12">
      <c r="A25" s="13">
        <v>16</v>
      </c>
      <c r="B25" s="12"/>
      <c r="C25" s="14" t="s">
        <v>28</v>
      </c>
      <c r="D25" s="24"/>
      <c r="E25" s="12"/>
      <c r="F25" s="32"/>
      <c r="G25" s="12"/>
      <c r="H25" s="12"/>
      <c r="I25" s="24"/>
      <c r="J25" s="12"/>
      <c r="K25" s="12"/>
      <c r="L25" s="12"/>
      <c r="M25" s="12"/>
    </row>
    <row r="26" spans="1:13" ht="12">
      <c r="A26" s="13">
        <v>17</v>
      </c>
      <c r="B26" s="12"/>
      <c r="C26" s="12"/>
      <c r="D26" s="24"/>
      <c r="E26" s="12"/>
      <c r="F26" s="32"/>
      <c r="G26" s="12"/>
      <c r="H26" s="12"/>
      <c r="I26" s="24"/>
      <c r="J26" s="12"/>
      <c r="K26" s="12"/>
      <c r="L26" s="12"/>
      <c r="M26" s="12"/>
    </row>
    <row r="27" spans="1:13" ht="12">
      <c r="A27" s="13">
        <v>18</v>
      </c>
      <c r="B27" s="12"/>
      <c r="C27" s="12"/>
      <c r="D27" s="24"/>
      <c r="E27" s="12"/>
      <c r="F27" s="32"/>
      <c r="G27" s="12"/>
      <c r="H27" s="12"/>
      <c r="I27" s="24"/>
      <c r="J27" s="12"/>
      <c r="K27" s="12"/>
      <c r="L27" s="12"/>
      <c r="M27" s="12"/>
    </row>
    <row r="28" spans="1:13" ht="12">
      <c r="A28" s="13">
        <v>19</v>
      </c>
      <c r="B28" s="12"/>
      <c r="C28" s="12"/>
      <c r="D28" s="24"/>
      <c r="E28" s="12"/>
      <c r="F28" s="32"/>
      <c r="G28" s="12"/>
      <c r="H28" s="12"/>
      <c r="I28" s="24"/>
      <c r="J28" s="12"/>
      <c r="K28" s="12"/>
      <c r="L28" s="12"/>
      <c r="M28" s="12"/>
    </row>
    <row r="29" spans="1:13" ht="12">
      <c r="A29" s="13">
        <v>20</v>
      </c>
      <c r="B29" s="12"/>
      <c r="C29" s="12"/>
      <c r="D29" s="24"/>
      <c r="E29" s="12"/>
      <c r="F29" s="32"/>
      <c r="G29" s="12"/>
      <c r="H29" s="12"/>
      <c r="I29" s="24"/>
      <c r="J29" s="12"/>
      <c r="K29" s="12"/>
      <c r="L29" s="12"/>
      <c r="M29" s="12"/>
    </row>
    <row r="30" spans="1:13" ht="12">
      <c r="A30" s="13">
        <v>21</v>
      </c>
      <c r="B30" s="12"/>
      <c r="C30" s="12"/>
      <c r="D30" s="24"/>
      <c r="E30" s="12"/>
      <c r="F30" s="32"/>
      <c r="G30" s="12"/>
      <c r="H30" s="12"/>
      <c r="I30" s="24"/>
      <c r="J30" s="12"/>
      <c r="K30" s="12"/>
      <c r="L30" s="12"/>
      <c r="M30" s="12"/>
    </row>
    <row r="31" spans="1:9" ht="12">
      <c r="A31" s="1">
        <v>22</v>
      </c>
      <c r="D31" s="7"/>
      <c r="F31" s="4"/>
      <c r="I31" s="3"/>
    </row>
    <row r="32" spans="1:9" ht="12">
      <c r="A32" s="1">
        <v>23</v>
      </c>
      <c r="D32" s="7"/>
      <c r="F32" s="4"/>
      <c r="I32" s="3"/>
    </row>
    <row r="33" spans="1:9" ht="12">
      <c r="A33" s="1">
        <v>24</v>
      </c>
      <c r="D33" s="7"/>
      <c r="F33" s="4"/>
      <c r="I33" s="3"/>
    </row>
    <row r="34" spans="1:9" ht="12">
      <c r="A34" s="1">
        <v>25</v>
      </c>
      <c r="D34" s="7"/>
      <c r="F34" s="4"/>
      <c r="I34" s="3"/>
    </row>
    <row r="35" spans="1:9" ht="12">
      <c r="A35" s="1">
        <v>26</v>
      </c>
      <c r="D35" s="7"/>
      <c r="F35" s="4"/>
      <c r="I35" s="3"/>
    </row>
    <row r="36" spans="1:9" ht="12">
      <c r="A36" s="1">
        <v>27</v>
      </c>
      <c r="D36" s="7"/>
      <c r="F36" s="4"/>
      <c r="I36" s="3"/>
    </row>
    <row r="37" spans="1:9" ht="12">
      <c r="A37" s="1">
        <v>28</v>
      </c>
      <c r="D37" s="7"/>
      <c r="F37" s="4"/>
      <c r="I37" s="3"/>
    </row>
    <row r="38" spans="1:9" ht="12">
      <c r="A38" s="1">
        <v>29</v>
      </c>
      <c r="D38" s="7"/>
      <c r="F38" s="4"/>
      <c r="I38" s="3"/>
    </row>
    <row r="39" spans="1:9" ht="12">
      <c r="A39" s="1">
        <v>30</v>
      </c>
      <c r="D39" s="7"/>
      <c r="F39" s="4"/>
      <c r="I39" s="3"/>
    </row>
    <row r="40" spans="1:9" ht="12">
      <c r="A40" s="1">
        <v>31</v>
      </c>
      <c r="D40" s="7"/>
      <c r="F40" s="4"/>
      <c r="I40" s="3"/>
    </row>
    <row r="41" spans="1:9" ht="12">
      <c r="A41" s="1">
        <v>32</v>
      </c>
      <c r="D41" s="7"/>
      <c r="F41" s="4"/>
      <c r="I41" s="3"/>
    </row>
    <row r="42" spans="1:9" ht="12">
      <c r="A42" s="1">
        <v>33</v>
      </c>
      <c r="D42" s="7"/>
      <c r="F42" s="4"/>
      <c r="I42" s="3"/>
    </row>
    <row r="43" spans="1:9" ht="12">
      <c r="A43" s="1">
        <v>34</v>
      </c>
      <c r="D43" s="7"/>
      <c r="F43" s="4"/>
      <c r="I43" s="3"/>
    </row>
    <row r="44" spans="1:9" ht="12">
      <c r="A44" s="1">
        <v>35</v>
      </c>
      <c r="D44" s="7"/>
      <c r="F44" s="4"/>
      <c r="I44" s="3"/>
    </row>
    <row r="45" spans="1:9" ht="12">
      <c r="A45" s="1">
        <v>36</v>
      </c>
      <c r="D45" s="7"/>
      <c r="F45" s="4"/>
      <c r="I45" s="3"/>
    </row>
    <row r="46" spans="1:9" ht="12">
      <c r="A46" s="1">
        <v>37</v>
      </c>
      <c r="D46" s="7"/>
      <c r="F46" s="4"/>
      <c r="I46" s="3"/>
    </row>
    <row r="47" spans="1:9" ht="12">
      <c r="A47" s="1">
        <v>38</v>
      </c>
      <c r="D47" s="7"/>
      <c r="F47" s="4"/>
      <c r="I47" s="3"/>
    </row>
    <row r="48" spans="1:9" ht="12">
      <c r="A48" s="1">
        <v>39</v>
      </c>
      <c r="D48" s="7"/>
      <c r="F48" s="4"/>
      <c r="I48" s="3"/>
    </row>
    <row r="49" spans="1:4" ht="12">
      <c r="A49" s="1">
        <v>40</v>
      </c>
      <c r="D49" s="3"/>
    </row>
    <row r="50" ht="12">
      <c r="D50" s="3"/>
    </row>
    <row r="51" ht="12">
      <c r="D51" s="6"/>
    </row>
    <row r="52" ht="12">
      <c r="D52" s="6"/>
    </row>
  </sheetData>
  <sheetProtection/>
  <printOptions horizontalCentered="1"/>
  <pageMargins left="0" right="0.5" top="0.75" bottom="0.5" header="0.5" footer="0"/>
  <pageSetup fitToHeight="1" fitToWidth="1" horizontalDpi="600" verticalDpi="600" orientation="landscape" scale="76" r:id="rId1"/>
  <headerFooter alignWithMargins="0">
    <oddHeader>&amp;R&amp;"Times New Roman,Bold"KyPSC Case No. 2022-00372
AG-DR-01-096 Attach 25
Page &amp;P of &amp;N</oddHeader>
    <oddFooter>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Morganti</dc:creator>
  <cp:keywords/>
  <dc:description/>
  <cp:lastModifiedBy>D'Ascenzo, Rocco</cp:lastModifiedBy>
  <cp:lastPrinted>2023-01-25T19:35:36Z</cp:lastPrinted>
  <dcterms:created xsi:type="dcterms:W3CDTF">2006-03-28T16:09:16Z</dcterms:created>
  <dcterms:modified xsi:type="dcterms:W3CDTF">2023-01-25T19:35:39Z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USA88404-109121790-10834</vt:lpwstr>
  </property>
  <property fmtid="{D5CDD505-2E9C-101B-9397-08002B2CF9AE}" pid="3" name="_dlc_DocIdItemGuid">
    <vt:lpwstr>35653059-cebe-43c6-8e7c-f951da09c780</vt:lpwstr>
  </property>
  <property fmtid="{D5CDD505-2E9C-101B-9397-08002B2CF9AE}" pid="4" name="_dlc_DocIdUrl">
    <vt:lpwstr>https://eyus.sharepoint.com/sites/eyimdUSA-0201192-MM/_layouts/15/DocIdRedir.aspx?ID=USA88404-109121790-10834, USA88404-109121790-10834</vt:lpwstr>
  </property>
  <property fmtid="{D5CDD505-2E9C-101B-9397-08002B2CF9AE}" pid="5" name="_dlc_DocIdPersistId">
    <vt:lpwstr/>
  </property>
  <property fmtid="{D5CDD505-2E9C-101B-9397-08002B2CF9AE}" pid="6" name="Witness">
    <vt:lpwstr>Normand</vt:lpwstr>
  </property>
</Properties>
</file>