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22KYGRC/KyPSC Case No 202200xxx KY Electric Rate Case/Discovery/STAFF 1st Set Data Requests/"/>
    </mc:Choice>
  </mc:AlternateContent>
  <xr:revisionPtr revIDLastSave="0" documentId="13_ncr:1_{1D623067-532A-4052-B207-1FA21E4BAF9E}" xr6:coauthVersionLast="47" xr6:coauthVersionMax="47" xr10:uidLastSave="{00000000-0000-0000-0000-000000000000}"/>
  <bookViews>
    <workbookView xWindow="-120" yWindow="-120" windowWidth="29040" windowHeight="15840" xr2:uid="{1127424F-4055-4668-89FC-103C37B6B267}"/>
  </bookViews>
  <sheets>
    <sheet name="SCHEDULE H" sheetId="1" r:id="rId1"/>
  </sheets>
  <definedNames>
    <definedName name="_xlnm._FilterDatabase" localSheetId="0" hidden="1">'SCHEDULE H'!$A$7:$I$211</definedName>
    <definedName name="_xlnm.Print_Titles" localSheetId="0">'SCHEDULE H'!$1:$7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2" i="1" l="1"/>
  <c r="E7" i="1"/>
  <c r="C7" i="1"/>
</calcChain>
</file>

<file path=xl/sharedStrings.xml><?xml version="1.0" encoding="utf-8"?>
<sst xmlns="http://schemas.openxmlformats.org/spreadsheetml/2006/main" count="450" uniqueCount="416">
  <si>
    <t>DUKE ENERGY KENTUCKY</t>
  </si>
  <si>
    <t>SCHEDULE H</t>
  </si>
  <si>
    <t>CASE NO. 2022-00372</t>
  </si>
  <si>
    <t>CONSTRUCTION WORK IN PROGRESS - PERCENT COMPLETE</t>
  </si>
  <si>
    <t>AS OF FEBRUARY 28, 2022</t>
  </si>
  <si>
    <t>Line
No. (A)</t>
  </si>
  <si>
    <t>Project No. (B)</t>
  </si>
  <si>
    <t>Estimated Project
Completion Date (D)</t>
  </si>
  <si>
    <t>Original Budget
Estimate (F)</t>
  </si>
  <si>
    <t>Most Recent
Budget Estimate (G)</t>
  </si>
  <si>
    <t>Total Project
Expenditures (H)</t>
  </si>
  <si>
    <t>Percent of Total
Expenditures (I) = (H/G)</t>
  </si>
  <si>
    <t>35035</t>
  </si>
  <si>
    <t/>
  </si>
  <si>
    <t>78906</t>
  </si>
  <si>
    <t>307482003</t>
  </si>
  <si>
    <t>344598001</t>
  </si>
  <si>
    <t>346954001</t>
  </si>
  <si>
    <t>349395006</t>
  </si>
  <si>
    <t>349472008</t>
  </si>
  <si>
    <t>349472018</t>
  </si>
  <si>
    <t>359140001</t>
  </si>
  <si>
    <t>400051013</t>
  </si>
  <si>
    <t>400052001</t>
  </si>
  <si>
    <t>400052002</t>
  </si>
  <si>
    <t>400055004</t>
  </si>
  <si>
    <t>400055005</t>
  </si>
  <si>
    <t>400055007</t>
  </si>
  <si>
    <t>400055009</t>
  </si>
  <si>
    <t>400055010</t>
  </si>
  <si>
    <t>400055011</t>
  </si>
  <si>
    <t>400055012</t>
  </si>
  <si>
    <t>400055015</t>
  </si>
  <si>
    <t>400055016</t>
  </si>
  <si>
    <t>400055017</t>
  </si>
  <si>
    <t>400098001</t>
  </si>
  <si>
    <t>400098002</t>
  </si>
  <si>
    <t>400098003</t>
  </si>
  <si>
    <t>315986A</t>
  </si>
  <si>
    <t>315986F</t>
  </si>
  <si>
    <t>315986HW7</t>
  </si>
  <si>
    <t>315986HW8</t>
  </si>
  <si>
    <t>349395SW6</t>
  </si>
  <si>
    <t>349472S13</t>
  </si>
  <si>
    <t>349472S14</t>
  </si>
  <si>
    <t>349472SW6</t>
  </si>
  <si>
    <t>8SFYTOOLS</t>
  </si>
  <si>
    <t>ARCOSSW</t>
  </si>
  <si>
    <t>BKYTOOL</t>
  </si>
  <si>
    <t>CAPAUTOKY</t>
  </si>
  <si>
    <t>CEB020297</t>
  </si>
  <si>
    <t>CEB020813</t>
  </si>
  <si>
    <t>CMU060004</t>
  </si>
  <si>
    <t>CPADEK</t>
  </si>
  <si>
    <t>CS2100003</t>
  </si>
  <si>
    <t>CS2100007</t>
  </si>
  <si>
    <t>CS2100008</t>
  </si>
  <si>
    <t>CWDVLV21</t>
  </si>
  <si>
    <t>CY190HW13</t>
  </si>
  <si>
    <t>CY190SW13</t>
  </si>
  <si>
    <t>CY190SW16</t>
  </si>
  <si>
    <t>D2017DL5</t>
  </si>
  <si>
    <t>DISOHDK</t>
  </si>
  <si>
    <t>DKETKYE21</t>
  </si>
  <si>
    <t>DKY213501</t>
  </si>
  <si>
    <t>DKY213502</t>
  </si>
  <si>
    <t>DKY213503</t>
  </si>
  <si>
    <t>E1214</t>
  </si>
  <si>
    <t>EB020818X</t>
  </si>
  <si>
    <t>EB021199X</t>
  </si>
  <si>
    <t>EB021371X</t>
  </si>
  <si>
    <t>EB021604X</t>
  </si>
  <si>
    <t>EB021688X</t>
  </si>
  <si>
    <t>EB021722X</t>
  </si>
  <si>
    <t>EB021751X</t>
  </si>
  <si>
    <t>EB021785X</t>
  </si>
  <si>
    <t>EB021799X</t>
  </si>
  <si>
    <t>EB021895X</t>
  </si>
  <si>
    <t>EDUKEKY22</t>
  </si>
  <si>
    <t>ETSFHCAPK</t>
  </si>
  <si>
    <t>GPACCRUAL</t>
  </si>
  <si>
    <t>INCENTIVE</t>
  </si>
  <si>
    <t>IT2000019</t>
  </si>
  <si>
    <t>IT2000050</t>
  </si>
  <si>
    <t>IT2100108</t>
  </si>
  <si>
    <t>IT2100120</t>
  </si>
  <si>
    <t>K2055SURK</t>
  </si>
  <si>
    <t>K2152SURK</t>
  </si>
  <si>
    <t>K2210SURK</t>
  </si>
  <si>
    <t>K2241SURK</t>
  </si>
  <si>
    <t>KBANNER</t>
  </si>
  <si>
    <t>KCSL</t>
  </si>
  <si>
    <t>KFPLOMX</t>
  </si>
  <si>
    <t>KMHR</t>
  </si>
  <si>
    <t>KMW3CEB80</t>
  </si>
  <si>
    <t>KPOLRNF</t>
  </si>
  <si>
    <t>KPPL</t>
  </si>
  <si>
    <t>KPPLLGT</t>
  </si>
  <si>
    <t>KRFSCM</t>
  </si>
  <si>
    <t>KROC</t>
  </si>
  <si>
    <t>KRXRCM</t>
  </si>
  <si>
    <t>KSBDUG</t>
  </si>
  <si>
    <t>KSCDL</t>
  </si>
  <si>
    <t>KSLNOLE</t>
  </si>
  <si>
    <t>KSMCELL</t>
  </si>
  <si>
    <t>KSTMOH</t>
  </si>
  <si>
    <t>KSVDTUG</t>
  </si>
  <si>
    <t>KUC348450</t>
  </si>
  <si>
    <t>KUC348474</t>
  </si>
  <si>
    <t>KYGLPR5</t>
  </si>
  <si>
    <t>KYGLT2001</t>
  </si>
  <si>
    <t>KYGLT2102</t>
  </si>
  <si>
    <t>KYGLT2103</t>
  </si>
  <si>
    <t>LTHITTAMO</t>
  </si>
  <si>
    <t>LTHRROBTS</t>
  </si>
  <si>
    <t>LTHTASDBS</t>
  </si>
  <si>
    <t>LTHTRLIVS</t>
  </si>
  <si>
    <t>LTHTRMTLS</t>
  </si>
  <si>
    <t>M18009501</t>
  </si>
  <si>
    <t>M18037501</t>
  </si>
  <si>
    <t>M18037502</t>
  </si>
  <si>
    <t>M18037503</t>
  </si>
  <si>
    <t>M18037801</t>
  </si>
  <si>
    <t>M18037802</t>
  </si>
  <si>
    <t>M18037803</t>
  </si>
  <si>
    <t>M18038701</t>
  </si>
  <si>
    <t>M18043901</t>
  </si>
  <si>
    <t>M19016706</t>
  </si>
  <si>
    <t>M19019401</t>
  </si>
  <si>
    <t>M19022601</t>
  </si>
  <si>
    <t>M19022602</t>
  </si>
  <si>
    <t>M19029701</t>
  </si>
  <si>
    <t>M19029702</t>
  </si>
  <si>
    <t>M19029801</t>
  </si>
  <si>
    <t>M19029803</t>
  </si>
  <si>
    <t>M19029901</t>
  </si>
  <si>
    <t>M19030001</t>
  </si>
  <si>
    <t>M20005601</t>
  </si>
  <si>
    <t>M20005602</t>
  </si>
  <si>
    <t>M20005603</t>
  </si>
  <si>
    <t>M20005604</t>
  </si>
  <si>
    <t>M20032601</t>
  </si>
  <si>
    <t>M20032701</t>
  </si>
  <si>
    <t>M20038201</t>
  </si>
  <si>
    <t>M21025101</t>
  </si>
  <si>
    <t>M21025701</t>
  </si>
  <si>
    <t>M21025801</t>
  </si>
  <si>
    <t>M21028001</t>
  </si>
  <si>
    <t>M21032301</t>
  </si>
  <si>
    <t>M21037401</t>
  </si>
  <si>
    <t>M21037402</t>
  </si>
  <si>
    <t>M21042801</t>
  </si>
  <si>
    <t>M21042901</t>
  </si>
  <si>
    <t>M21050401</t>
  </si>
  <si>
    <t>MWEMSKY</t>
  </si>
  <si>
    <t>MWEMSKY2</t>
  </si>
  <si>
    <t>MX0000476</t>
  </si>
  <si>
    <t>MX0000477</t>
  </si>
  <si>
    <t>MX0000632</t>
  </si>
  <si>
    <t>MX0000704</t>
  </si>
  <si>
    <t>MX0000778</t>
  </si>
  <si>
    <t>MX0000780</t>
  </si>
  <si>
    <t>MX0000782</t>
  </si>
  <si>
    <t>MX0002133</t>
  </si>
  <si>
    <t>MX0002522</t>
  </si>
  <si>
    <t>MX0002524</t>
  </si>
  <si>
    <t>MX0002526</t>
  </si>
  <si>
    <t>MX0240701</t>
  </si>
  <si>
    <t>MX0291269</t>
  </si>
  <si>
    <t>MX0319569</t>
  </si>
  <si>
    <t>MX0319570</t>
  </si>
  <si>
    <t>MX0319571</t>
  </si>
  <si>
    <t>MX0319572</t>
  </si>
  <si>
    <t>MX0319573</t>
  </si>
  <si>
    <t>MX0319574</t>
  </si>
  <si>
    <t>MX0494865</t>
  </si>
  <si>
    <t>MX0675382</t>
  </si>
  <si>
    <t>MX0705679</t>
  </si>
  <si>
    <t>MX0705681</t>
  </si>
  <si>
    <t>MX1006763</t>
  </si>
  <si>
    <t>MX1064765</t>
  </si>
  <si>
    <t>MX1089667</t>
  </si>
  <si>
    <t>MX1089713</t>
  </si>
  <si>
    <t>MX1089758</t>
  </si>
  <si>
    <t>MX1204044</t>
  </si>
  <si>
    <t>MX1261517</t>
  </si>
  <si>
    <t>MX1264145</t>
  </si>
  <si>
    <t>MX1264996</t>
  </si>
  <si>
    <t>MX1266171</t>
  </si>
  <si>
    <t>MX1277606</t>
  </si>
  <si>
    <t>MX1278018</t>
  </si>
  <si>
    <t>MX1278081</t>
  </si>
  <si>
    <t>MX1296858</t>
  </si>
  <si>
    <t>MX1325365</t>
  </si>
  <si>
    <t>MX1393376</t>
  </si>
  <si>
    <t>MX1393377</t>
  </si>
  <si>
    <t>MX1393379</t>
  </si>
  <si>
    <t>MX1393380</t>
  </si>
  <si>
    <t>MX1393381</t>
  </si>
  <si>
    <t>MX1393382</t>
  </si>
  <si>
    <t>MX1393383</t>
  </si>
  <si>
    <t>MX1393384</t>
  </si>
  <si>
    <t>MX1393385</t>
  </si>
  <si>
    <t>MX1450766</t>
  </si>
  <si>
    <t>MX1464324</t>
  </si>
  <si>
    <t>MX1473561</t>
  </si>
  <si>
    <t>MX1473566</t>
  </si>
  <si>
    <t>MX1478604</t>
  </si>
  <si>
    <t>MX1488550</t>
  </si>
  <si>
    <t>MX1518649</t>
  </si>
  <si>
    <t>MX1518718</t>
  </si>
  <si>
    <t>MX1561891</t>
  </si>
  <si>
    <t>MX1593217</t>
  </si>
  <si>
    <t>MX1601008</t>
  </si>
  <si>
    <t>MX1601017</t>
  </si>
  <si>
    <t>MX1601025</t>
  </si>
  <si>
    <t>MX1601026</t>
  </si>
  <si>
    <t>MX1601027</t>
  </si>
  <si>
    <t>MX1601030</t>
  </si>
  <si>
    <t>MX1601032</t>
  </si>
  <si>
    <t>MX1701449</t>
  </si>
  <si>
    <t>MX1701450</t>
  </si>
  <si>
    <t>MX1701451</t>
  </si>
  <si>
    <t>MX1701452</t>
  </si>
  <si>
    <t>MX1701453</t>
  </si>
  <si>
    <t>MX1701455</t>
  </si>
  <si>
    <t>MX1701461</t>
  </si>
  <si>
    <t>MX1701462</t>
  </si>
  <si>
    <t>MX1701463</t>
  </si>
  <si>
    <t>MX1701467</t>
  </si>
  <si>
    <t>MX1701468</t>
  </si>
  <si>
    <t>MX1701479</t>
  </si>
  <si>
    <t>MX1701480</t>
  </si>
  <si>
    <t>MX1701481</t>
  </si>
  <si>
    <t>MX1701482</t>
  </si>
  <si>
    <t>MX1701483</t>
  </si>
  <si>
    <t>MX1701485</t>
  </si>
  <si>
    <t>MX1701486</t>
  </si>
  <si>
    <t>MX1701487</t>
  </si>
  <si>
    <t>MX1701488</t>
  </si>
  <si>
    <t>MX1793644</t>
  </si>
  <si>
    <t>MX1848370</t>
  </si>
  <si>
    <t>MX1848383</t>
  </si>
  <si>
    <t>MX1898562</t>
  </si>
  <si>
    <t>MX1975019</t>
  </si>
  <si>
    <t>MX1975744</t>
  </si>
  <si>
    <t>MX1977350</t>
  </si>
  <si>
    <t>MX2158154</t>
  </si>
  <si>
    <t>MX2158161</t>
  </si>
  <si>
    <t>MX2158176</t>
  </si>
  <si>
    <t>MX2158190</t>
  </si>
  <si>
    <t>MX2158204</t>
  </si>
  <si>
    <t>MX2158210</t>
  </si>
  <si>
    <t>MX2278295</t>
  </si>
  <si>
    <t>MX2506723</t>
  </si>
  <si>
    <t>MX2636418</t>
  </si>
  <si>
    <t>MX2831125</t>
  </si>
  <si>
    <t>MX2866326</t>
  </si>
  <si>
    <t>MX3045963</t>
  </si>
  <si>
    <t>MX3062206</t>
  </si>
  <si>
    <t>MX3170570</t>
  </si>
  <si>
    <t>MX3192862</t>
  </si>
  <si>
    <t>MX3999738</t>
  </si>
  <si>
    <t>MX4154470</t>
  </si>
  <si>
    <t>MX4412975</t>
  </si>
  <si>
    <t>MX4497255</t>
  </si>
  <si>
    <t>MX4517175</t>
  </si>
  <si>
    <t>MX4546275</t>
  </si>
  <si>
    <t>MX4864988</t>
  </si>
  <si>
    <t>MX4877019</t>
  </si>
  <si>
    <t>MX4946544</t>
  </si>
  <si>
    <t>MX5358828</t>
  </si>
  <si>
    <t>MX5764593</t>
  </si>
  <si>
    <t>MX5931078</t>
  </si>
  <si>
    <t>MX5977873</t>
  </si>
  <si>
    <t>MX5977890</t>
  </si>
  <si>
    <t>MX6240781</t>
  </si>
  <si>
    <t>MX6277290</t>
  </si>
  <si>
    <t>MX6321063</t>
  </si>
  <si>
    <t>MX6321718</t>
  </si>
  <si>
    <t>MX6322062</t>
  </si>
  <si>
    <t>MX6491994</t>
  </si>
  <si>
    <t>MX7372041</t>
  </si>
  <si>
    <t>MX7372045</t>
  </si>
  <si>
    <t>MX7372047</t>
  </si>
  <si>
    <t>MX7372048</t>
  </si>
  <si>
    <t>MX7372051</t>
  </si>
  <si>
    <t>MX7372054</t>
  </si>
  <si>
    <t>MX7372055</t>
  </si>
  <si>
    <t>MX7372056</t>
  </si>
  <si>
    <t>MX7372063</t>
  </si>
  <si>
    <t>MX7372064</t>
  </si>
  <si>
    <t>MX7372065</t>
  </si>
  <si>
    <t>MX7372067</t>
  </si>
  <si>
    <t>MX7372068</t>
  </si>
  <si>
    <t>MX7473884</t>
  </si>
  <si>
    <t>MX7488839</t>
  </si>
  <si>
    <t>MX7488872</t>
  </si>
  <si>
    <t>MX7791895</t>
  </si>
  <si>
    <t>MX7890923</t>
  </si>
  <si>
    <t>MX7891191</t>
  </si>
  <si>
    <t>MX7891201</t>
  </si>
  <si>
    <t>MX7891216</t>
  </si>
  <si>
    <t>MX7891217</t>
  </si>
  <si>
    <t>MX7891218</t>
  </si>
  <si>
    <t>MX7891230</t>
  </si>
  <si>
    <t>MX8022852</t>
  </si>
  <si>
    <t>MX8203329</t>
  </si>
  <si>
    <t>MX8204271</t>
  </si>
  <si>
    <t>MX8250982</t>
  </si>
  <si>
    <t>MX8452455</t>
  </si>
  <si>
    <t>MX8564271</t>
  </si>
  <si>
    <t>MX8566565</t>
  </si>
  <si>
    <t>MX8693627</t>
  </si>
  <si>
    <t>MX8701723</t>
  </si>
  <si>
    <t>MX8762998</t>
  </si>
  <si>
    <t>MX8763054</t>
  </si>
  <si>
    <t>MX9015414</t>
  </si>
  <si>
    <t>MX9048687</t>
  </si>
  <si>
    <t>MX9064744</t>
  </si>
  <si>
    <t>MX9210584</t>
  </si>
  <si>
    <t>MX9365045</t>
  </si>
  <si>
    <t>MX9545158</t>
  </si>
  <si>
    <t>MX9649928</t>
  </si>
  <si>
    <t>MX9918857</t>
  </si>
  <si>
    <t>MX9919639</t>
  </si>
  <si>
    <t>MX9919640</t>
  </si>
  <si>
    <t>MX9919641</t>
  </si>
  <si>
    <t>MX9919642</t>
  </si>
  <si>
    <t>MX9919684</t>
  </si>
  <si>
    <t>MX9919685</t>
  </si>
  <si>
    <t>MX9992812</t>
  </si>
  <si>
    <t>MX9998915</t>
  </si>
  <si>
    <t>MX9998916</t>
  </si>
  <si>
    <t>MXA701477</t>
  </si>
  <si>
    <t>OLEKY</t>
  </si>
  <si>
    <t>RWT055A</t>
  </si>
  <si>
    <t>SG001117</t>
  </si>
  <si>
    <t>SG001145</t>
  </si>
  <si>
    <t>SG1001SW</t>
  </si>
  <si>
    <t>SG1010B2T</t>
  </si>
  <si>
    <t>SG1010Z1L</t>
  </si>
  <si>
    <t>SG1010Z1O</t>
  </si>
  <si>
    <t>SG1037SW</t>
  </si>
  <si>
    <t>SG1041SW</t>
  </si>
  <si>
    <t>SG1057SVR</t>
  </si>
  <si>
    <t>SG1057SW</t>
  </si>
  <si>
    <t>SG1069GDQ</t>
  </si>
  <si>
    <t>SG1076OCT</t>
  </si>
  <si>
    <t>SG1081SW</t>
  </si>
  <si>
    <t>SG1092SLR</t>
  </si>
  <si>
    <t>SG1093SW</t>
  </si>
  <si>
    <t>SG1094OTA</t>
  </si>
  <si>
    <t>SG223SW</t>
  </si>
  <si>
    <t>SG336SW</t>
  </si>
  <si>
    <t>SG359SW</t>
  </si>
  <si>
    <t>SG359SW2</t>
  </si>
  <si>
    <t>SG438DOTS</t>
  </si>
  <si>
    <t>SG459FB01</t>
  </si>
  <si>
    <t>SG459FB02</t>
  </si>
  <si>
    <t>SG551NOK</t>
  </si>
  <si>
    <t>SG601SW</t>
  </si>
  <si>
    <t>SG723SW</t>
  </si>
  <si>
    <t>SG732TR01</t>
  </si>
  <si>
    <t>SG732TR02</t>
  </si>
  <si>
    <t>SG732TR03</t>
  </si>
  <si>
    <t>SG732TR04</t>
  </si>
  <si>
    <t>SG732TR05</t>
  </si>
  <si>
    <t>SG732TR06</t>
  </si>
  <si>
    <t>SG744BLK</t>
  </si>
  <si>
    <t>SG744MTR</t>
  </si>
  <si>
    <t>SG764BLK1</t>
  </si>
  <si>
    <t>SG764MAT1</t>
  </si>
  <si>
    <t>SG776MTR</t>
  </si>
  <si>
    <t>SG794ETOS</t>
  </si>
  <si>
    <t>SG960DASH</t>
  </si>
  <si>
    <t>SG960ORCH</t>
  </si>
  <si>
    <t>SGCAPATKY</t>
  </si>
  <si>
    <t>SGDLSKY</t>
  </si>
  <si>
    <t>SGHYDRKY</t>
  </si>
  <si>
    <t>SGKAMIMGT</t>
  </si>
  <si>
    <t>SGRFSKY</t>
  </si>
  <si>
    <t>SGRXRKY</t>
  </si>
  <si>
    <t>SGSELFKY</t>
  </si>
  <si>
    <t>SKY1904DC</t>
  </si>
  <si>
    <t>SKY1905DC</t>
  </si>
  <si>
    <t>SKY1906DC</t>
  </si>
  <si>
    <t>SKY1907DC</t>
  </si>
  <si>
    <t>SKY1908DC</t>
  </si>
  <si>
    <t>SKY1909DC</t>
  </si>
  <si>
    <t>SKY2001DC</t>
  </si>
  <si>
    <t>SKY2007DC</t>
  </si>
  <si>
    <t>SKY2105DC</t>
  </si>
  <si>
    <t>SKY2109DC</t>
  </si>
  <si>
    <t>SKY2201DC</t>
  </si>
  <si>
    <t>SMODEMKY</t>
  </si>
  <si>
    <t>TC210SW57</t>
  </si>
  <si>
    <t>TCPRLFKY</t>
  </si>
  <si>
    <t>TKY190401</t>
  </si>
  <si>
    <t>TKY190402</t>
  </si>
  <si>
    <t>TKY199902</t>
  </si>
  <si>
    <t>TKY199903</t>
  </si>
  <si>
    <t>TKYTOOL</t>
  </si>
  <si>
    <t>TOOLKTY</t>
  </si>
  <si>
    <t>UIRATEDES</t>
  </si>
  <si>
    <t>URDSTSP</t>
  </si>
  <si>
    <t>WD010053X</t>
  </si>
  <si>
    <t>WD020008X</t>
  </si>
  <si>
    <t>WD020021X</t>
  </si>
  <si>
    <t>WD030008X</t>
  </si>
  <si>
    <t>WD030013X</t>
  </si>
  <si>
    <t>WD040020X</t>
  </si>
  <si>
    <t>WD050019X</t>
  </si>
  <si>
    <t>WD060018X</t>
  </si>
  <si>
    <t>WEBFG</t>
  </si>
  <si>
    <t>Blank Project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</si>
</sst>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14" fontId="0" fillId="0" borderId="0" xfId="0" applyNumberFormat="1"/>
    <xf numFmtId="10" fontId="0" fillId="0" borderId="0" xfId="0" applyNumberFormat="1"/>
    <xf numFmtId="164" fontId="0" fillId="0" borderId="0" xfId="1" applyNumberFormat="1" applyFont="1"/>
    <xf numFmtId="37" fontId="0" fillId="0" borderId="0" xfId="0" applyNumberFormat="1"/>
    <xf numFmtId="9" fontId="0" fillId="0" borderId="0" xfId="2" applyFont="1"/>
    <xf numFmtId="49" fontId="3" fillId="0" borderId="0" xfId="0" applyNumberFormat="1" applyFont="1"/>
    <xf numFmtId="37" fontId="0" fillId="0" borderId="2" xfId="0" applyNumberFormat="1" applyBorder="1"/>
    <xf numFmtId="37" fontId="0" fillId="0" borderId="3" xfId="0" applyNumberFormat="1" applyBorder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63EAE-F78D-4F57-B49E-7D4E9A04F9AB}">
  <sheetPr>
    <tabColor theme="6" tint="-0.249977111117893"/>
    <pageSetUpPr fitToPage="1"/>
  </sheetPr>
  <dimension ref="A1:K412"/>
  <sheetViews>
    <sheetView showGridLines="0" tabSelected="1" view="pageLayout" topLeftCell="C1" zoomScaleNormal="100" workbookViewId="0">
      <selection activeCell="B2" sqref="B2:H2"/>
    </sheetView>
  </sheetViews>
  <sheetFormatPr defaultRowHeight="15" x14ac:dyDescent="0.25"/>
  <cols>
    <col min="1" max="1" width="7.28515625" bestFit="1" customWidth="1"/>
    <col min="2" max="2" width="15" bestFit="1" customWidth="1"/>
    <col min="3" max="3" width="17" bestFit="1" customWidth="1"/>
    <col min="4" max="4" width="19.42578125" customWidth="1"/>
    <col min="5" max="5" width="17.7109375" bestFit="1" customWidth="1"/>
    <col min="6" max="6" width="14.85546875" bestFit="1" customWidth="1"/>
    <col min="7" max="7" width="19" bestFit="1" customWidth="1"/>
    <col min="8" max="8" width="16" bestFit="1" customWidth="1"/>
    <col min="9" max="9" width="22.42578125" bestFit="1" customWidth="1"/>
  </cols>
  <sheetData>
    <row r="1" spans="1:11" x14ac:dyDescent="0.25">
      <c r="B1" s="13" t="s">
        <v>0</v>
      </c>
      <c r="C1" s="13"/>
      <c r="D1" s="13"/>
      <c r="E1" s="13"/>
      <c r="F1" s="13"/>
      <c r="G1" s="13"/>
      <c r="H1" s="13"/>
      <c r="I1" s="1" t="s">
        <v>1</v>
      </c>
    </row>
    <row r="2" spans="1:11" x14ac:dyDescent="0.25">
      <c r="B2" s="13" t="s">
        <v>2</v>
      </c>
      <c r="C2" s="13"/>
      <c r="D2" s="13"/>
      <c r="E2" s="13"/>
      <c r="F2" s="13"/>
      <c r="G2" s="13"/>
      <c r="H2" s="13"/>
    </row>
    <row r="3" spans="1:11" x14ac:dyDescent="0.25">
      <c r="B3" s="13" t="s">
        <v>3</v>
      </c>
      <c r="C3" s="13"/>
      <c r="D3" s="13"/>
      <c r="E3" s="13"/>
      <c r="F3" s="13"/>
      <c r="G3" s="13"/>
      <c r="H3" s="13"/>
    </row>
    <row r="4" spans="1:11" x14ac:dyDescent="0.25">
      <c r="B4" s="13" t="s">
        <v>4</v>
      </c>
      <c r="C4" s="13"/>
      <c r="D4" s="13"/>
      <c r="E4" s="13"/>
      <c r="F4" s="13"/>
      <c r="G4" s="13"/>
      <c r="H4" s="13"/>
    </row>
    <row r="6" spans="1:11" ht="7.5" customHeight="1" thickBot="1" x14ac:dyDescent="0.3"/>
    <row r="7" spans="1:11" s="3" customFormat="1" ht="30.75" thickBot="1" x14ac:dyDescent="0.3">
      <c r="A7" s="2" t="s">
        <v>5</v>
      </c>
      <c r="B7" s="2" t="s">
        <v>6</v>
      </c>
      <c r="C7" s="2" t="str">
        <f>"Date Construction"&amp;CHAR(10)&amp;"Work Began "&amp;"("&amp;"C)"</f>
        <v>Date Construction
Work Began (C)</v>
      </c>
      <c r="D7" s="2" t="s">
        <v>7</v>
      </c>
      <c r="E7" s="2" t="str">
        <f>"Percent of Elapsed"&amp;CHAR(10)&amp;"Time "&amp;"(E"&amp;")"</f>
        <v>Percent of Elapsed
Time (E)</v>
      </c>
      <c r="F7" s="2" t="s">
        <v>8</v>
      </c>
      <c r="G7" s="2" t="s">
        <v>9</v>
      </c>
      <c r="H7" s="2" t="s">
        <v>10</v>
      </c>
      <c r="I7" s="2" t="s">
        <v>11</v>
      </c>
    </row>
    <row r="8" spans="1:11" x14ac:dyDescent="0.25">
      <c r="A8">
        <v>1</v>
      </c>
      <c r="B8" s="4" t="s">
        <v>12</v>
      </c>
      <c r="C8" s="5">
        <v>36678</v>
      </c>
      <c r="D8" s="5">
        <v>36629</v>
      </c>
      <c r="E8" s="6">
        <v>1</v>
      </c>
      <c r="F8" s="7">
        <v>0</v>
      </c>
      <c r="G8" s="7">
        <v>0</v>
      </c>
      <c r="H8" s="8">
        <v>-856</v>
      </c>
      <c r="I8" s="9" t="s">
        <v>13</v>
      </c>
      <c r="K8" s="8"/>
    </row>
    <row r="9" spans="1:11" x14ac:dyDescent="0.25">
      <c r="A9">
        <v>2</v>
      </c>
      <c r="B9" s="4" t="s">
        <v>14</v>
      </c>
      <c r="C9" s="5">
        <v>36495</v>
      </c>
      <c r="D9" s="5">
        <v>36629</v>
      </c>
      <c r="E9" s="6">
        <v>1</v>
      </c>
      <c r="F9" s="7">
        <v>0</v>
      </c>
      <c r="G9" s="7">
        <v>0</v>
      </c>
      <c r="H9" s="8">
        <v>-472.79</v>
      </c>
      <c r="I9" s="9" t="s">
        <v>13</v>
      </c>
      <c r="K9" s="8"/>
    </row>
    <row r="10" spans="1:11" x14ac:dyDescent="0.25">
      <c r="A10">
        <v>3</v>
      </c>
      <c r="B10" t="s">
        <v>15</v>
      </c>
      <c r="C10" s="5">
        <v>44562</v>
      </c>
      <c r="D10" s="5">
        <v>45016</v>
      </c>
      <c r="E10" s="6">
        <v>0.1277533039647577</v>
      </c>
      <c r="F10" s="7">
        <v>49782</v>
      </c>
      <c r="G10" s="7">
        <v>49782</v>
      </c>
      <c r="H10" s="8">
        <v>6378.78</v>
      </c>
      <c r="I10" s="9">
        <v>0.12813426539713149</v>
      </c>
      <c r="K10" s="8"/>
    </row>
    <row r="11" spans="1:11" x14ac:dyDescent="0.25">
      <c r="A11">
        <v>4</v>
      </c>
      <c r="B11" s="4" t="s">
        <v>16</v>
      </c>
      <c r="C11" s="5">
        <v>43191</v>
      </c>
      <c r="D11" s="5">
        <v>43873</v>
      </c>
      <c r="E11" s="6">
        <v>1</v>
      </c>
      <c r="F11" s="7">
        <v>282698</v>
      </c>
      <c r="G11" s="7">
        <v>282698</v>
      </c>
      <c r="H11" s="8">
        <v>1456.65</v>
      </c>
      <c r="I11" s="9">
        <v>5.1526717557251909E-3</v>
      </c>
      <c r="K11" s="8"/>
    </row>
    <row r="12" spans="1:11" x14ac:dyDescent="0.25">
      <c r="A12">
        <v>5</v>
      </c>
      <c r="B12" s="4" t="s">
        <v>17</v>
      </c>
      <c r="C12" s="5">
        <v>43221</v>
      </c>
      <c r="D12" s="5">
        <v>45565</v>
      </c>
      <c r="E12" s="6">
        <v>0.59684300341296925</v>
      </c>
      <c r="F12" s="7">
        <v>128275</v>
      </c>
      <c r="G12" s="7">
        <v>139345</v>
      </c>
      <c r="H12" s="8">
        <v>29826.83</v>
      </c>
      <c r="I12" s="9">
        <v>0.2140502350281675</v>
      </c>
      <c r="K12" s="8"/>
    </row>
    <row r="13" spans="1:11" x14ac:dyDescent="0.25">
      <c r="A13">
        <v>6</v>
      </c>
      <c r="B13" s="4" t="s">
        <v>18</v>
      </c>
      <c r="C13" s="5">
        <v>43952</v>
      </c>
      <c r="D13" s="5">
        <v>44862</v>
      </c>
      <c r="E13" s="6">
        <v>0.73406593406593401</v>
      </c>
      <c r="F13" s="7">
        <v>120275</v>
      </c>
      <c r="G13" s="7">
        <v>5497</v>
      </c>
      <c r="H13" s="8">
        <v>28840.38</v>
      </c>
      <c r="I13" s="9">
        <v>5.2465672184828094</v>
      </c>
      <c r="K13" s="8"/>
    </row>
    <row r="14" spans="1:11" x14ac:dyDescent="0.25">
      <c r="A14">
        <v>7</v>
      </c>
      <c r="B14" s="4" t="s">
        <v>19</v>
      </c>
      <c r="C14" s="5">
        <v>44228</v>
      </c>
      <c r="D14" s="5">
        <v>44711</v>
      </c>
      <c r="E14" s="6">
        <v>0.81159420289855078</v>
      </c>
      <c r="F14" s="7">
        <v>84630</v>
      </c>
      <c r="G14" s="7">
        <v>13541</v>
      </c>
      <c r="H14" s="8">
        <v>-4062.82</v>
      </c>
      <c r="I14" s="9">
        <v>-0.30003840189055464</v>
      </c>
      <c r="K14" s="8"/>
    </row>
    <row r="15" spans="1:11" x14ac:dyDescent="0.25">
      <c r="A15">
        <v>8</v>
      </c>
      <c r="B15" s="4" t="s">
        <v>20</v>
      </c>
      <c r="C15" s="5">
        <v>44562</v>
      </c>
      <c r="D15" s="5">
        <v>45076</v>
      </c>
      <c r="E15" s="6">
        <v>0.11284046692607004</v>
      </c>
      <c r="F15" s="7">
        <v>13250</v>
      </c>
      <c r="G15" s="7">
        <v>13250</v>
      </c>
      <c r="H15" s="8">
        <v>1046.1600000000001</v>
      </c>
      <c r="I15" s="9">
        <v>7.8955471698113219E-2</v>
      </c>
      <c r="K15" s="8"/>
    </row>
    <row r="16" spans="1:11" x14ac:dyDescent="0.25">
      <c r="A16">
        <v>9</v>
      </c>
      <c r="B16" t="s">
        <v>21</v>
      </c>
      <c r="C16" s="5">
        <v>43466</v>
      </c>
      <c r="D16" s="5">
        <v>45014</v>
      </c>
      <c r="E16" s="6">
        <v>0.74547803617571062</v>
      </c>
      <c r="F16" s="7">
        <v>169292</v>
      </c>
      <c r="G16" s="7">
        <v>169292</v>
      </c>
      <c r="H16" s="8">
        <v>5322.23</v>
      </c>
      <c r="I16" s="9">
        <v>3.1438166009025825E-2</v>
      </c>
      <c r="K16" s="8"/>
    </row>
    <row r="17" spans="1:11" x14ac:dyDescent="0.25">
      <c r="A17">
        <v>10</v>
      </c>
      <c r="B17" s="4" t="s">
        <v>22</v>
      </c>
      <c r="C17" s="5">
        <v>44348</v>
      </c>
      <c r="D17" s="5">
        <v>45382</v>
      </c>
      <c r="E17" s="6">
        <v>0.26305609284332687</v>
      </c>
      <c r="F17" s="7">
        <v>91312</v>
      </c>
      <c r="G17" s="7">
        <v>91312</v>
      </c>
      <c r="H17" s="8">
        <v>25033.23</v>
      </c>
      <c r="I17" s="9">
        <v>0.27415049500613281</v>
      </c>
      <c r="K17" s="8"/>
    </row>
    <row r="18" spans="1:11" x14ac:dyDescent="0.25">
      <c r="A18">
        <v>11</v>
      </c>
      <c r="B18" s="4" t="s">
        <v>23</v>
      </c>
      <c r="C18" s="5">
        <v>44228</v>
      </c>
      <c r="D18" s="5">
        <v>44651</v>
      </c>
      <c r="E18" s="6">
        <v>0.92671394799054374</v>
      </c>
      <c r="F18" s="7">
        <v>1367991</v>
      </c>
      <c r="G18" s="7">
        <v>1367991</v>
      </c>
      <c r="H18" s="8">
        <v>85075.64</v>
      </c>
      <c r="I18" s="9">
        <v>6.2190204467719452E-2</v>
      </c>
      <c r="K18" s="8"/>
    </row>
    <row r="19" spans="1:11" x14ac:dyDescent="0.25">
      <c r="A19">
        <v>12</v>
      </c>
      <c r="B19" t="s">
        <v>24</v>
      </c>
      <c r="C19" s="5">
        <v>44440</v>
      </c>
      <c r="D19" s="5">
        <v>44742</v>
      </c>
      <c r="E19" s="6">
        <v>0.59602649006622521</v>
      </c>
      <c r="F19" s="7">
        <v>29783</v>
      </c>
      <c r="G19" s="7">
        <v>29783</v>
      </c>
      <c r="H19" s="8">
        <v>6573.41</v>
      </c>
      <c r="I19" s="9">
        <v>0.22071013665513883</v>
      </c>
      <c r="K19" s="8"/>
    </row>
    <row r="20" spans="1:11" x14ac:dyDescent="0.25">
      <c r="A20">
        <v>13</v>
      </c>
      <c r="B20" t="s">
        <v>25</v>
      </c>
      <c r="C20" s="5">
        <v>44562</v>
      </c>
      <c r="D20" s="5">
        <v>45016</v>
      </c>
      <c r="E20" s="6">
        <v>0.1277533039647577</v>
      </c>
      <c r="F20" s="7">
        <v>8753</v>
      </c>
      <c r="G20" s="7">
        <v>12665</v>
      </c>
      <c r="H20" s="8">
        <v>3786.48</v>
      </c>
      <c r="I20" s="9">
        <v>0.29897196999605213</v>
      </c>
      <c r="K20" s="8"/>
    </row>
    <row r="21" spans="1:11" x14ac:dyDescent="0.25">
      <c r="A21">
        <v>14</v>
      </c>
      <c r="B21" s="4" t="s">
        <v>26</v>
      </c>
      <c r="C21" s="5">
        <v>44197</v>
      </c>
      <c r="D21" s="5">
        <v>45015</v>
      </c>
      <c r="E21" s="6">
        <v>0.5171149144254279</v>
      </c>
      <c r="F21" s="7">
        <v>11224</v>
      </c>
      <c r="G21" s="7">
        <v>26435</v>
      </c>
      <c r="H21" s="8">
        <v>15487.85</v>
      </c>
      <c r="I21" s="9">
        <v>0.58588424437299036</v>
      </c>
      <c r="K21" s="8"/>
    </row>
    <row r="22" spans="1:11" x14ac:dyDescent="0.25">
      <c r="A22">
        <v>15</v>
      </c>
      <c r="B22" s="4" t="s">
        <v>27</v>
      </c>
      <c r="C22" s="5">
        <v>44256</v>
      </c>
      <c r="D22" s="5">
        <v>45016</v>
      </c>
      <c r="E22" s="6">
        <v>0.47894736842105262</v>
      </c>
      <c r="F22" s="7">
        <v>28581</v>
      </c>
      <c r="G22" s="7">
        <v>47004</v>
      </c>
      <c r="H22" s="8">
        <v>28767.56</v>
      </c>
      <c r="I22" s="9">
        <v>0.6120236575610587</v>
      </c>
      <c r="K22" s="8"/>
    </row>
    <row r="23" spans="1:11" x14ac:dyDescent="0.25">
      <c r="A23">
        <v>16</v>
      </c>
      <c r="B23" t="s">
        <v>28</v>
      </c>
      <c r="C23" s="5">
        <v>44348</v>
      </c>
      <c r="D23" s="5">
        <v>44834</v>
      </c>
      <c r="E23" s="6">
        <v>0.55967078189300412</v>
      </c>
      <c r="F23" s="7">
        <v>6330</v>
      </c>
      <c r="G23" s="7">
        <v>11775</v>
      </c>
      <c r="H23" s="8">
        <v>6868.1</v>
      </c>
      <c r="I23" s="9">
        <v>0.58327813163481956</v>
      </c>
      <c r="K23" s="8"/>
    </row>
    <row r="24" spans="1:11" x14ac:dyDescent="0.25">
      <c r="A24">
        <v>17</v>
      </c>
      <c r="B24" t="s">
        <v>29</v>
      </c>
      <c r="C24" s="5">
        <v>44470</v>
      </c>
      <c r="D24" s="5">
        <v>44635</v>
      </c>
      <c r="E24" s="6">
        <v>0.90909090909090906</v>
      </c>
      <c r="F24" s="7">
        <v>6670</v>
      </c>
      <c r="G24" s="7">
        <v>6670</v>
      </c>
      <c r="H24" s="8">
        <v>3326.03</v>
      </c>
      <c r="I24" s="9">
        <v>0.49865517241379315</v>
      </c>
      <c r="K24" s="8"/>
    </row>
    <row r="25" spans="1:11" x14ac:dyDescent="0.25">
      <c r="A25">
        <v>18</v>
      </c>
      <c r="B25" t="s">
        <v>30</v>
      </c>
      <c r="C25" s="5">
        <v>44501</v>
      </c>
      <c r="D25" s="5">
        <v>44651</v>
      </c>
      <c r="E25" s="6">
        <v>0.79333333333333333</v>
      </c>
      <c r="F25" s="7">
        <v>3153</v>
      </c>
      <c r="G25" s="7">
        <v>3153</v>
      </c>
      <c r="H25" s="8">
        <v>3978.86</v>
      </c>
      <c r="I25" s="9">
        <v>1.2619283222327942</v>
      </c>
      <c r="K25" s="8"/>
    </row>
    <row r="26" spans="1:11" x14ac:dyDescent="0.25">
      <c r="A26">
        <v>19</v>
      </c>
      <c r="B26" s="4" t="s">
        <v>31</v>
      </c>
      <c r="C26" s="5">
        <v>44470</v>
      </c>
      <c r="D26" s="5">
        <v>44651</v>
      </c>
      <c r="E26" s="6">
        <v>0.82872928176795579</v>
      </c>
      <c r="F26" s="7">
        <v>8909</v>
      </c>
      <c r="G26" s="7">
        <v>8909</v>
      </c>
      <c r="H26" s="8">
        <v>1483.87</v>
      </c>
      <c r="I26" s="9">
        <v>0.16655853631159501</v>
      </c>
      <c r="K26" s="8"/>
    </row>
    <row r="27" spans="1:11" x14ac:dyDescent="0.25">
      <c r="A27">
        <v>20</v>
      </c>
      <c r="B27" s="4" t="s">
        <v>32</v>
      </c>
      <c r="C27" s="5">
        <v>44562</v>
      </c>
      <c r="D27" s="5">
        <v>45016</v>
      </c>
      <c r="E27" s="6">
        <v>0.1277533039647577</v>
      </c>
      <c r="F27" s="7">
        <v>16675</v>
      </c>
      <c r="G27" s="7">
        <v>16675</v>
      </c>
      <c r="H27" s="8">
        <v>2276.3200000000002</v>
      </c>
      <c r="I27" s="9">
        <v>0.13651094452773616</v>
      </c>
      <c r="K27" s="8"/>
    </row>
    <row r="28" spans="1:11" x14ac:dyDescent="0.25">
      <c r="A28">
        <v>21</v>
      </c>
      <c r="B28" s="4" t="s">
        <v>33</v>
      </c>
      <c r="C28" s="5">
        <v>44562</v>
      </c>
      <c r="D28" s="5">
        <v>45016</v>
      </c>
      <c r="E28" s="6">
        <v>0.1277533039647577</v>
      </c>
      <c r="F28" s="7">
        <v>14885</v>
      </c>
      <c r="G28" s="7">
        <v>14885</v>
      </c>
      <c r="H28" s="8">
        <v>2198.67</v>
      </c>
      <c r="I28" s="9">
        <v>0.14771044675848169</v>
      </c>
      <c r="K28" s="8"/>
    </row>
    <row r="29" spans="1:11" x14ac:dyDescent="0.25">
      <c r="A29">
        <v>22</v>
      </c>
      <c r="B29" t="s">
        <v>34</v>
      </c>
      <c r="C29" s="5">
        <v>44562</v>
      </c>
      <c r="D29" s="5">
        <v>45016</v>
      </c>
      <c r="E29" s="6">
        <v>0.1277533039647577</v>
      </c>
      <c r="F29" s="7">
        <v>25942</v>
      </c>
      <c r="G29" s="7">
        <v>25942</v>
      </c>
      <c r="H29" s="8">
        <v>3709.92</v>
      </c>
      <c r="I29" s="9">
        <v>0.14300824917122812</v>
      </c>
      <c r="K29" s="8"/>
    </row>
    <row r="30" spans="1:11" x14ac:dyDescent="0.25">
      <c r="A30">
        <v>23</v>
      </c>
      <c r="B30" s="4" t="s">
        <v>35</v>
      </c>
      <c r="C30" s="5">
        <v>44593</v>
      </c>
      <c r="D30" s="5">
        <v>44985</v>
      </c>
      <c r="E30" s="6">
        <v>6.8877551020408156E-2</v>
      </c>
      <c r="F30" s="7">
        <v>30621</v>
      </c>
      <c r="G30" s="7">
        <v>30621</v>
      </c>
      <c r="H30" s="8">
        <v>463.7</v>
      </c>
      <c r="I30" s="9">
        <v>1.5143202377453381E-2</v>
      </c>
      <c r="K30" s="8"/>
    </row>
    <row r="31" spans="1:11" x14ac:dyDescent="0.25">
      <c r="A31">
        <v>24</v>
      </c>
      <c r="B31" s="4" t="s">
        <v>36</v>
      </c>
      <c r="C31" s="5">
        <v>44562</v>
      </c>
      <c r="D31" s="5">
        <v>45016</v>
      </c>
      <c r="E31" s="6">
        <v>0.1277533039647577</v>
      </c>
      <c r="F31" s="7">
        <v>410225</v>
      </c>
      <c r="G31" s="7">
        <v>380661</v>
      </c>
      <c r="H31" s="8">
        <v>65228.160000000003</v>
      </c>
      <c r="I31" s="9">
        <v>0.17135498514426223</v>
      </c>
      <c r="K31" s="8"/>
    </row>
    <row r="32" spans="1:11" x14ac:dyDescent="0.25">
      <c r="A32">
        <v>25</v>
      </c>
      <c r="B32" t="s">
        <v>37</v>
      </c>
      <c r="C32" s="5">
        <v>44562</v>
      </c>
      <c r="D32" s="5">
        <v>45016</v>
      </c>
      <c r="E32" s="6">
        <v>0.1277533039647577</v>
      </c>
      <c r="F32" s="7">
        <v>138775</v>
      </c>
      <c r="G32" s="7">
        <v>138775</v>
      </c>
      <c r="H32" s="8">
        <v>4843.99</v>
      </c>
      <c r="I32" s="9">
        <v>3.4905350387317596E-2</v>
      </c>
      <c r="K32" s="8"/>
    </row>
    <row r="33" spans="1:11" x14ac:dyDescent="0.25">
      <c r="A33">
        <v>26</v>
      </c>
      <c r="B33" s="4" t="s">
        <v>38</v>
      </c>
      <c r="C33" s="5">
        <v>42948</v>
      </c>
      <c r="D33" s="5">
        <v>44900</v>
      </c>
      <c r="E33" s="6">
        <v>0.85655737704918034</v>
      </c>
      <c r="F33" s="7">
        <v>3313201.21</v>
      </c>
      <c r="G33" s="7">
        <v>3313201.21</v>
      </c>
      <c r="H33" s="8">
        <v>5364882.09</v>
      </c>
      <c r="I33" s="9">
        <v>1.6192442746331124</v>
      </c>
      <c r="K33" s="8"/>
    </row>
    <row r="34" spans="1:11" x14ac:dyDescent="0.25">
      <c r="A34">
        <v>27</v>
      </c>
      <c r="B34" s="4" t="s">
        <v>39</v>
      </c>
      <c r="C34" s="5">
        <v>44287</v>
      </c>
      <c r="D34" s="5">
        <v>44742</v>
      </c>
      <c r="E34" s="6">
        <v>0.73186813186813182</v>
      </c>
      <c r="F34" s="7">
        <v>76898</v>
      </c>
      <c r="G34" s="7">
        <v>76898</v>
      </c>
      <c r="H34" s="8">
        <v>459787.55</v>
      </c>
      <c r="I34" s="9">
        <v>5.9791873650810166</v>
      </c>
      <c r="K34" s="8"/>
    </row>
    <row r="35" spans="1:11" x14ac:dyDescent="0.25">
      <c r="A35">
        <v>28</v>
      </c>
      <c r="B35" s="4" t="s">
        <v>40</v>
      </c>
      <c r="C35" s="5">
        <v>44287</v>
      </c>
      <c r="D35" s="5">
        <v>44561</v>
      </c>
      <c r="E35" s="6">
        <v>1</v>
      </c>
      <c r="F35" s="7">
        <v>89586</v>
      </c>
      <c r="G35" s="7">
        <v>89586</v>
      </c>
      <c r="H35" s="8">
        <v>39718.06</v>
      </c>
      <c r="I35" s="9">
        <v>0.44335119326680505</v>
      </c>
      <c r="K35" s="8"/>
    </row>
    <row r="36" spans="1:11" x14ac:dyDescent="0.25">
      <c r="A36">
        <v>29</v>
      </c>
      <c r="B36" s="4" t="s">
        <v>41</v>
      </c>
      <c r="C36" s="5">
        <v>44470</v>
      </c>
      <c r="D36" s="5">
        <v>44742</v>
      </c>
      <c r="E36" s="6">
        <v>0.55147058823529416</v>
      </c>
      <c r="F36" s="7">
        <v>96250</v>
      </c>
      <c r="G36" s="7">
        <v>96250</v>
      </c>
      <c r="H36" s="8">
        <v>42055.89</v>
      </c>
      <c r="I36" s="9">
        <v>0.43694431168831166</v>
      </c>
      <c r="K36" s="8"/>
    </row>
    <row r="37" spans="1:11" x14ac:dyDescent="0.25">
      <c r="A37">
        <v>30</v>
      </c>
      <c r="B37" s="4" t="s">
        <v>42</v>
      </c>
      <c r="C37" s="5">
        <v>44531</v>
      </c>
      <c r="D37" s="5">
        <v>44862</v>
      </c>
      <c r="E37" s="6">
        <v>0.26888217522658608</v>
      </c>
      <c r="F37" s="7">
        <v>58192</v>
      </c>
      <c r="G37" s="7">
        <v>71164</v>
      </c>
      <c r="H37" s="8">
        <v>17318.439999999999</v>
      </c>
      <c r="I37" s="9">
        <v>0.24335956382440557</v>
      </c>
      <c r="K37" s="8"/>
    </row>
    <row r="38" spans="1:11" x14ac:dyDescent="0.25">
      <c r="A38">
        <v>31</v>
      </c>
      <c r="B38" t="s">
        <v>43</v>
      </c>
      <c r="C38" s="5">
        <v>44348</v>
      </c>
      <c r="D38" s="5">
        <v>44772</v>
      </c>
      <c r="E38" s="6">
        <v>0.64150943396226412</v>
      </c>
      <c r="F38" s="7">
        <v>21856</v>
      </c>
      <c r="G38" s="7">
        <v>4607.9400000000005</v>
      </c>
      <c r="H38" s="8">
        <v>5167.8900000000003</v>
      </c>
      <c r="I38" s="9">
        <v>1.1215185093555906</v>
      </c>
      <c r="K38" s="8"/>
    </row>
    <row r="39" spans="1:11" x14ac:dyDescent="0.25">
      <c r="A39">
        <v>32</v>
      </c>
      <c r="B39" t="s">
        <v>44</v>
      </c>
      <c r="C39" s="5">
        <v>44256</v>
      </c>
      <c r="D39" s="5">
        <v>45200</v>
      </c>
      <c r="E39" s="6">
        <v>0.38559322033898308</v>
      </c>
      <c r="F39" s="7">
        <v>32423</v>
      </c>
      <c r="G39" s="7">
        <v>9998.76</v>
      </c>
      <c r="H39" s="8">
        <v>8782.56</v>
      </c>
      <c r="I39" s="9">
        <v>0.87836491724973886</v>
      </c>
      <c r="K39" s="8"/>
    </row>
    <row r="40" spans="1:11" x14ac:dyDescent="0.25">
      <c r="A40">
        <v>33</v>
      </c>
      <c r="B40" s="4" t="s">
        <v>45</v>
      </c>
      <c r="C40" s="5">
        <v>44197</v>
      </c>
      <c r="D40" s="5">
        <v>44771</v>
      </c>
      <c r="E40" s="6">
        <v>0.73693379790940772</v>
      </c>
      <c r="F40" s="7">
        <v>242915</v>
      </c>
      <c r="G40" s="7">
        <v>24420</v>
      </c>
      <c r="H40" s="8">
        <v>20027.5</v>
      </c>
      <c r="I40" s="9">
        <v>0.82012694512694517</v>
      </c>
      <c r="K40" s="8"/>
    </row>
    <row r="41" spans="1:11" x14ac:dyDescent="0.25">
      <c r="A41">
        <v>34</v>
      </c>
      <c r="B41" t="s">
        <v>46</v>
      </c>
      <c r="C41" s="5">
        <v>44136</v>
      </c>
      <c r="D41" s="5">
        <v>44742</v>
      </c>
      <c r="E41" s="6">
        <v>0.79867986798679869</v>
      </c>
      <c r="F41" s="7">
        <v>2001</v>
      </c>
      <c r="G41" s="7">
        <v>1155.68</v>
      </c>
      <c r="H41" s="8">
        <v>3897.29</v>
      </c>
      <c r="I41" s="9">
        <v>3.372291637823619</v>
      </c>
      <c r="K41" s="8"/>
    </row>
    <row r="42" spans="1:11" x14ac:dyDescent="0.25">
      <c r="A42">
        <v>35</v>
      </c>
      <c r="B42" s="4" t="s">
        <v>47</v>
      </c>
      <c r="C42" s="5">
        <v>43282</v>
      </c>
      <c r="D42" s="5">
        <v>44651</v>
      </c>
      <c r="E42" s="6">
        <v>0.97735573411249088</v>
      </c>
      <c r="F42" s="7">
        <v>129249</v>
      </c>
      <c r="G42" s="7">
        <v>129249</v>
      </c>
      <c r="H42" s="8">
        <v>148237.89000000001</v>
      </c>
      <c r="I42" s="9">
        <v>1.1469171134786345</v>
      </c>
      <c r="K42" s="8"/>
    </row>
    <row r="43" spans="1:11" x14ac:dyDescent="0.25">
      <c r="A43">
        <v>36</v>
      </c>
      <c r="B43" s="4" t="s">
        <v>48</v>
      </c>
      <c r="C43" s="5">
        <v>43922</v>
      </c>
      <c r="D43" s="5">
        <v>55153</v>
      </c>
      <c r="E43" s="6">
        <v>6.2149407888878995E-2</v>
      </c>
      <c r="F43" s="7">
        <v>50000</v>
      </c>
      <c r="G43" s="7">
        <v>50000</v>
      </c>
      <c r="H43" s="8">
        <v>62821.03</v>
      </c>
      <c r="I43" s="9">
        <v>1.2564206</v>
      </c>
      <c r="K43" s="8"/>
    </row>
    <row r="44" spans="1:11" x14ac:dyDescent="0.25">
      <c r="A44">
        <v>37</v>
      </c>
      <c r="B44" t="s">
        <v>49</v>
      </c>
      <c r="C44" s="5">
        <v>41699</v>
      </c>
      <c r="D44" s="5">
        <v>44196</v>
      </c>
      <c r="E44" s="6">
        <v>1</v>
      </c>
      <c r="F44" s="7">
        <v>49</v>
      </c>
      <c r="G44" s="7">
        <v>49</v>
      </c>
      <c r="H44" s="8">
        <v>2610.33</v>
      </c>
      <c r="I44" s="9">
        <v>53.27204081632653</v>
      </c>
      <c r="K44" s="8"/>
    </row>
    <row r="45" spans="1:11" x14ac:dyDescent="0.25">
      <c r="A45">
        <v>38</v>
      </c>
      <c r="B45" t="s">
        <v>50</v>
      </c>
      <c r="C45" s="5">
        <v>42552</v>
      </c>
      <c r="D45" s="5">
        <v>43830</v>
      </c>
      <c r="E45" s="6">
        <v>1</v>
      </c>
      <c r="F45" s="7">
        <v>0</v>
      </c>
      <c r="G45" s="7">
        <v>0</v>
      </c>
      <c r="H45" s="8">
        <v>4951.04</v>
      </c>
      <c r="I45" s="9" t="s">
        <v>13</v>
      </c>
      <c r="K45" s="8"/>
    </row>
    <row r="46" spans="1:11" x14ac:dyDescent="0.25">
      <c r="A46">
        <v>39</v>
      </c>
      <c r="B46" s="4" t="s">
        <v>51</v>
      </c>
      <c r="C46" s="5">
        <v>43647</v>
      </c>
      <c r="D46" s="5">
        <v>44926</v>
      </c>
      <c r="E46" s="6">
        <v>0.76075058639562154</v>
      </c>
      <c r="F46" s="7">
        <v>114305.77</v>
      </c>
      <c r="G46" s="7">
        <v>114305.77</v>
      </c>
      <c r="H46" s="8">
        <v>86028.53</v>
      </c>
      <c r="I46" s="9">
        <v>0.75261756252549628</v>
      </c>
      <c r="K46" s="8"/>
    </row>
    <row r="47" spans="1:11" x14ac:dyDescent="0.25">
      <c r="A47">
        <v>40</v>
      </c>
      <c r="B47" s="4" t="s">
        <v>52</v>
      </c>
      <c r="C47" s="5">
        <v>42552</v>
      </c>
      <c r="D47" s="5">
        <v>45747</v>
      </c>
      <c r="E47" s="6">
        <v>0.64726134585289519</v>
      </c>
      <c r="F47" s="7">
        <v>0</v>
      </c>
      <c r="G47" s="7">
        <v>0</v>
      </c>
      <c r="H47" s="8">
        <v>12459.69</v>
      </c>
      <c r="I47" s="9" t="s">
        <v>13</v>
      </c>
      <c r="K47" s="8"/>
    </row>
    <row r="48" spans="1:11" x14ac:dyDescent="0.25">
      <c r="A48">
        <v>41</v>
      </c>
      <c r="B48" t="s">
        <v>53</v>
      </c>
      <c r="C48" s="5">
        <v>43160</v>
      </c>
      <c r="D48" s="5">
        <v>55153</v>
      </c>
      <c r="E48" s="6">
        <v>0.12173768031351621</v>
      </c>
      <c r="F48" s="7">
        <v>1</v>
      </c>
      <c r="G48" s="7">
        <v>1</v>
      </c>
      <c r="H48" s="8">
        <v>7179.27</v>
      </c>
      <c r="I48" s="9" t="s">
        <v>13</v>
      </c>
      <c r="K48" s="8"/>
    </row>
    <row r="49" spans="1:11" x14ac:dyDescent="0.25">
      <c r="A49">
        <v>42</v>
      </c>
      <c r="B49" t="s">
        <v>54</v>
      </c>
      <c r="C49" s="5">
        <v>44348</v>
      </c>
      <c r="D49" s="5">
        <v>44437</v>
      </c>
      <c r="E49" s="6">
        <v>1</v>
      </c>
      <c r="F49" s="7">
        <v>8343</v>
      </c>
      <c r="G49" s="7">
        <v>8343</v>
      </c>
      <c r="H49" s="8">
        <v>8347.36</v>
      </c>
      <c r="I49" s="9">
        <v>1.0005225937912023</v>
      </c>
      <c r="K49" s="8"/>
    </row>
    <row r="50" spans="1:11" x14ac:dyDescent="0.25">
      <c r="A50">
        <v>43</v>
      </c>
      <c r="B50" s="4" t="s">
        <v>55</v>
      </c>
      <c r="C50" s="5">
        <v>44440</v>
      </c>
      <c r="D50" s="5">
        <v>44559</v>
      </c>
      <c r="E50" s="6">
        <v>1</v>
      </c>
      <c r="F50" s="7">
        <v>25285</v>
      </c>
      <c r="G50" s="7">
        <v>25285</v>
      </c>
      <c r="H50" s="8">
        <v>14495.754999999999</v>
      </c>
      <c r="I50" s="9">
        <v>0.57329464109155626</v>
      </c>
      <c r="K50" s="8"/>
    </row>
    <row r="51" spans="1:11" x14ac:dyDescent="0.25">
      <c r="A51">
        <v>44</v>
      </c>
      <c r="B51" t="s">
        <v>56</v>
      </c>
      <c r="C51" s="5">
        <v>44409</v>
      </c>
      <c r="D51" s="5">
        <v>44804</v>
      </c>
      <c r="E51" s="6">
        <v>0.53417721518987338</v>
      </c>
      <c r="F51" s="7">
        <v>5958</v>
      </c>
      <c r="G51" s="7">
        <v>5958</v>
      </c>
      <c r="H51" s="8">
        <v>4195.76</v>
      </c>
      <c r="I51" s="9">
        <v>0.70422289358845258</v>
      </c>
      <c r="K51" s="8"/>
    </row>
    <row r="52" spans="1:11" x14ac:dyDescent="0.25">
      <c r="A52">
        <v>45</v>
      </c>
      <c r="B52" s="4" t="s">
        <v>57</v>
      </c>
      <c r="C52" s="5">
        <v>44348</v>
      </c>
      <c r="D52" s="5">
        <v>44650</v>
      </c>
      <c r="E52" s="6">
        <v>0.90066225165562919</v>
      </c>
      <c r="F52" s="7">
        <v>44961</v>
      </c>
      <c r="G52" s="7">
        <v>44961</v>
      </c>
      <c r="H52" s="8">
        <v>36627.870000000003</v>
      </c>
      <c r="I52" s="9">
        <v>0.81465870421031572</v>
      </c>
      <c r="K52" s="8"/>
    </row>
    <row r="53" spans="1:11" x14ac:dyDescent="0.25">
      <c r="A53">
        <v>46</v>
      </c>
      <c r="B53" s="4" t="s">
        <v>58</v>
      </c>
      <c r="C53" s="5">
        <v>43800</v>
      </c>
      <c r="D53" s="5">
        <v>44862</v>
      </c>
      <c r="E53" s="6">
        <v>0.77212806026365344</v>
      </c>
      <c r="F53" s="7">
        <v>8893269</v>
      </c>
      <c r="G53" s="7">
        <v>2784426</v>
      </c>
      <c r="H53" s="8">
        <v>2631908.75</v>
      </c>
      <c r="I53" s="9">
        <v>0.94522488656548964</v>
      </c>
      <c r="K53" s="8"/>
    </row>
    <row r="54" spans="1:11" x14ac:dyDescent="0.25">
      <c r="A54">
        <v>47</v>
      </c>
      <c r="B54" s="4" t="s">
        <v>59</v>
      </c>
      <c r="C54" s="5">
        <v>43800</v>
      </c>
      <c r="D54" s="5">
        <v>44862</v>
      </c>
      <c r="E54" s="6">
        <v>0.77212806026365344</v>
      </c>
      <c r="F54" s="7">
        <v>952370</v>
      </c>
      <c r="G54" s="7">
        <v>70000</v>
      </c>
      <c r="H54" s="8">
        <v>18817.810000000001</v>
      </c>
      <c r="I54" s="9">
        <v>0.26882585714285717</v>
      </c>
      <c r="K54" s="8"/>
    </row>
    <row r="55" spans="1:11" x14ac:dyDescent="0.25">
      <c r="A55">
        <v>48</v>
      </c>
      <c r="B55" s="4" t="s">
        <v>60</v>
      </c>
      <c r="C55" s="5">
        <v>44166</v>
      </c>
      <c r="D55" s="5">
        <v>44862</v>
      </c>
      <c r="E55" s="6">
        <v>0.6522988505747126</v>
      </c>
      <c r="F55" s="7">
        <v>50484</v>
      </c>
      <c r="G55" s="7">
        <v>50484</v>
      </c>
      <c r="H55" s="8">
        <v>42883.72</v>
      </c>
      <c r="I55" s="9">
        <v>0.8494517074716742</v>
      </c>
      <c r="K55" s="8"/>
    </row>
    <row r="56" spans="1:11" x14ac:dyDescent="0.25">
      <c r="A56">
        <v>49</v>
      </c>
      <c r="B56" s="4" t="s">
        <v>61</v>
      </c>
      <c r="C56" s="5">
        <v>43070</v>
      </c>
      <c r="D56" s="5">
        <v>45046</v>
      </c>
      <c r="E56" s="6">
        <v>0.78441295546558709</v>
      </c>
      <c r="F56" s="7">
        <v>49</v>
      </c>
      <c r="G56" s="7">
        <v>29216.850000000002</v>
      </c>
      <c r="H56" s="8">
        <v>18738.66</v>
      </c>
      <c r="I56" s="9">
        <v>0.64136482885732027</v>
      </c>
      <c r="K56" s="8"/>
    </row>
    <row r="57" spans="1:11" x14ac:dyDescent="0.25">
      <c r="A57">
        <v>50</v>
      </c>
      <c r="B57" t="s">
        <v>62</v>
      </c>
      <c r="C57" s="5">
        <v>43101</v>
      </c>
      <c r="D57" s="5">
        <v>46112</v>
      </c>
      <c r="E57" s="6">
        <v>0.50448356027897712</v>
      </c>
      <c r="F57" s="7">
        <v>0</v>
      </c>
      <c r="G57" s="7">
        <v>0</v>
      </c>
      <c r="H57" s="8">
        <v>8419.0550000000003</v>
      </c>
      <c r="I57" s="9" t="s">
        <v>13</v>
      </c>
      <c r="K57" s="8"/>
    </row>
    <row r="58" spans="1:11" x14ac:dyDescent="0.25">
      <c r="A58">
        <v>51</v>
      </c>
      <c r="B58" t="s">
        <v>63</v>
      </c>
      <c r="C58" s="5">
        <v>44317</v>
      </c>
      <c r="D58" s="5">
        <v>44561</v>
      </c>
      <c r="E58" s="6">
        <v>1</v>
      </c>
      <c r="F58" s="7">
        <v>1</v>
      </c>
      <c r="G58" s="7">
        <v>1</v>
      </c>
      <c r="H58" s="8">
        <v>9106.5300000000007</v>
      </c>
      <c r="I58" s="9" t="s">
        <v>13</v>
      </c>
      <c r="K58" s="8"/>
    </row>
    <row r="59" spans="1:11" x14ac:dyDescent="0.25">
      <c r="A59">
        <v>52</v>
      </c>
      <c r="B59" t="s">
        <v>64</v>
      </c>
      <c r="C59" s="5">
        <v>44348</v>
      </c>
      <c r="D59" s="5">
        <v>45675</v>
      </c>
      <c r="E59" s="6">
        <v>0.20497362471740768</v>
      </c>
      <c r="F59" s="7">
        <v>1245722</v>
      </c>
      <c r="G59" s="7">
        <v>1245722</v>
      </c>
      <c r="H59" s="8">
        <v>2575.7800000000002</v>
      </c>
      <c r="I59" s="9">
        <v>2.0677004981849885E-3</v>
      </c>
      <c r="K59" s="8"/>
    </row>
    <row r="60" spans="1:11" x14ac:dyDescent="0.25">
      <c r="A60">
        <v>53</v>
      </c>
      <c r="B60" s="4" t="s">
        <v>65</v>
      </c>
      <c r="C60" s="5">
        <v>44348</v>
      </c>
      <c r="D60" s="5">
        <v>45675</v>
      </c>
      <c r="E60" s="6">
        <v>0.20497362471740768</v>
      </c>
      <c r="F60" s="7">
        <v>6087134</v>
      </c>
      <c r="G60" s="7">
        <v>6087134</v>
      </c>
      <c r="H60" s="8">
        <v>22137.14</v>
      </c>
      <c r="I60" s="9">
        <v>3.6367098210750739E-3</v>
      </c>
      <c r="K60" s="8"/>
    </row>
    <row r="61" spans="1:11" x14ac:dyDescent="0.25">
      <c r="A61">
        <v>54</v>
      </c>
      <c r="B61" s="4" t="s">
        <v>66</v>
      </c>
      <c r="C61" s="5">
        <v>44378</v>
      </c>
      <c r="D61" s="5">
        <v>45683</v>
      </c>
      <c r="E61" s="6">
        <v>0.18544061302681991</v>
      </c>
      <c r="F61" s="7">
        <v>1507486</v>
      </c>
      <c r="G61" s="7">
        <v>1507486</v>
      </c>
      <c r="H61" s="8">
        <v>2050.6</v>
      </c>
      <c r="I61" s="9">
        <v>1.3602779727307584E-3</v>
      </c>
      <c r="K61" s="8"/>
    </row>
    <row r="62" spans="1:11" x14ac:dyDescent="0.25">
      <c r="A62">
        <v>55</v>
      </c>
      <c r="B62" s="4" t="s">
        <v>67</v>
      </c>
      <c r="C62" s="5">
        <v>39692</v>
      </c>
      <c r="D62" s="5">
        <v>55153</v>
      </c>
      <c r="E62" s="6">
        <v>0.31873746846905116</v>
      </c>
      <c r="F62" s="7">
        <v>0</v>
      </c>
      <c r="G62" s="7">
        <v>0</v>
      </c>
      <c r="H62" s="8">
        <v>97000</v>
      </c>
      <c r="I62" s="9" t="s">
        <v>13</v>
      </c>
      <c r="K62" s="8"/>
    </row>
    <row r="63" spans="1:11" x14ac:dyDescent="0.25">
      <c r="A63">
        <v>56</v>
      </c>
      <c r="B63" s="4" t="s">
        <v>68</v>
      </c>
      <c r="C63" s="5">
        <v>44013</v>
      </c>
      <c r="D63" s="5">
        <v>44834</v>
      </c>
      <c r="E63" s="6">
        <v>0.73934226552984161</v>
      </c>
      <c r="F63" s="7">
        <v>158414.95000000001</v>
      </c>
      <c r="G63" s="7">
        <v>261776.21</v>
      </c>
      <c r="H63" s="8">
        <v>238593.01</v>
      </c>
      <c r="I63" s="9">
        <v>0.91143885840504768</v>
      </c>
      <c r="K63" s="8"/>
    </row>
    <row r="64" spans="1:11" x14ac:dyDescent="0.25">
      <c r="A64">
        <v>57</v>
      </c>
      <c r="B64" s="4" t="s">
        <v>69</v>
      </c>
      <c r="C64" s="5">
        <v>44470</v>
      </c>
      <c r="D64" s="5">
        <v>44742</v>
      </c>
      <c r="E64" s="6">
        <v>0.55147058823529416</v>
      </c>
      <c r="F64" s="7">
        <v>185057.23</v>
      </c>
      <c r="G64" s="7">
        <v>185057.23</v>
      </c>
      <c r="H64" s="8">
        <v>93420.64</v>
      </c>
      <c r="I64" s="9">
        <v>0.50482026560107918</v>
      </c>
      <c r="K64" s="8"/>
    </row>
    <row r="65" spans="1:11" x14ac:dyDescent="0.25">
      <c r="A65">
        <v>58</v>
      </c>
      <c r="B65" s="4" t="s">
        <v>70</v>
      </c>
      <c r="C65" s="5">
        <v>44348</v>
      </c>
      <c r="D65" s="5">
        <v>45291</v>
      </c>
      <c r="E65" s="6">
        <v>0.28844114528101805</v>
      </c>
      <c r="F65" s="7">
        <v>34661.94</v>
      </c>
      <c r="G65" s="7">
        <v>34661.94</v>
      </c>
      <c r="H65" s="8">
        <v>429.1</v>
      </c>
      <c r="I65" s="9">
        <v>1.2379572522484315E-2</v>
      </c>
      <c r="K65" s="8"/>
    </row>
    <row r="66" spans="1:11" x14ac:dyDescent="0.25">
      <c r="A66">
        <v>59</v>
      </c>
      <c r="B66" t="s">
        <v>71</v>
      </c>
      <c r="C66" s="5">
        <v>44593</v>
      </c>
      <c r="D66" s="5">
        <v>45809</v>
      </c>
      <c r="E66" s="6">
        <v>2.2203947368421052E-2</v>
      </c>
      <c r="F66" s="7">
        <v>265300.08</v>
      </c>
      <c r="G66" s="7">
        <v>265300.08</v>
      </c>
      <c r="H66" s="8">
        <v>12105.38</v>
      </c>
      <c r="I66" s="9">
        <v>4.5629009987482851E-2</v>
      </c>
      <c r="K66" s="8"/>
    </row>
    <row r="67" spans="1:11" x14ac:dyDescent="0.25">
      <c r="A67">
        <v>60</v>
      </c>
      <c r="B67" s="4" t="s">
        <v>72</v>
      </c>
      <c r="C67" s="5">
        <v>44593</v>
      </c>
      <c r="D67" s="5">
        <v>44865</v>
      </c>
      <c r="E67" s="6">
        <v>9.9264705882352935E-2</v>
      </c>
      <c r="F67" s="7">
        <v>635973.21</v>
      </c>
      <c r="G67" s="7">
        <v>816057.48</v>
      </c>
      <c r="H67" s="8">
        <v>20110.810000000001</v>
      </c>
      <c r="I67" s="9">
        <v>2.464386454738458E-2</v>
      </c>
      <c r="K67" s="8"/>
    </row>
    <row r="68" spans="1:11" x14ac:dyDescent="0.25">
      <c r="A68">
        <v>61</v>
      </c>
      <c r="B68" s="4" t="s">
        <v>73</v>
      </c>
      <c r="C68" s="5">
        <v>44470</v>
      </c>
      <c r="D68" s="5">
        <v>44926</v>
      </c>
      <c r="E68" s="6">
        <v>0.32894736842105265</v>
      </c>
      <c r="F68" s="7">
        <v>1636560.19</v>
      </c>
      <c r="G68" s="7">
        <v>2672404.4</v>
      </c>
      <c r="H68" s="8">
        <v>54161.53</v>
      </c>
      <c r="I68" s="9">
        <v>2.0266966331891983E-2</v>
      </c>
      <c r="K68" s="8"/>
    </row>
    <row r="69" spans="1:11" x14ac:dyDescent="0.25">
      <c r="A69">
        <v>62</v>
      </c>
      <c r="B69" s="4" t="s">
        <v>74</v>
      </c>
      <c r="C69" s="5">
        <v>44348</v>
      </c>
      <c r="D69" s="5">
        <v>44895</v>
      </c>
      <c r="E69" s="6">
        <v>0.49725776965265084</v>
      </c>
      <c r="F69" s="7">
        <v>104214.83</v>
      </c>
      <c r="G69" s="7">
        <v>216857.16</v>
      </c>
      <c r="H69" s="8">
        <v>155123.38</v>
      </c>
      <c r="I69" s="9">
        <v>0.71532514766863131</v>
      </c>
      <c r="K69" s="8"/>
    </row>
    <row r="70" spans="1:11" x14ac:dyDescent="0.25">
      <c r="A70">
        <v>63</v>
      </c>
      <c r="B70" s="4" t="s">
        <v>75</v>
      </c>
      <c r="C70" s="5">
        <v>44501</v>
      </c>
      <c r="D70" s="5">
        <v>44895</v>
      </c>
      <c r="E70" s="6">
        <v>0.3020304568527919</v>
      </c>
      <c r="F70" s="7">
        <v>45209.18</v>
      </c>
      <c r="G70" s="7">
        <v>45209.18</v>
      </c>
      <c r="H70" s="8">
        <v>70965.279999999999</v>
      </c>
      <c r="I70" s="9">
        <v>1.5697095147489957</v>
      </c>
      <c r="K70" s="8"/>
    </row>
    <row r="71" spans="1:11" x14ac:dyDescent="0.25">
      <c r="A71">
        <v>64</v>
      </c>
      <c r="B71" s="4" t="s">
        <v>76</v>
      </c>
      <c r="C71" s="5">
        <v>44531</v>
      </c>
      <c r="D71" s="5">
        <v>44926</v>
      </c>
      <c r="E71" s="6">
        <v>0.22531645569620254</v>
      </c>
      <c r="F71" s="7">
        <v>59085.120000000003</v>
      </c>
      <c r="G71" s="7">
        <v>59085.120000000003</v>
      </c>
      <c r="H71" s="8">
        <v>18371.810000000001</v>
      </c>
      <c r="I71" s="9">
        <v>0.3109380162044183</v>
      </c>
      <c r="K71" s="8"/>
    </row>
    <row r="72" spans="1:11" x14ac:dyDescent="0.25">
      <c r="A72">
        <v>65</v>
      </c>
      <c r="B72" s="4" t="s">
        <v>77</v>
      </c>
      <c r="C72" s="5">
        <v>44593</v>
      </c>
      <c r="D72" s="5">
        <v>44709</v>
      </c>
      <c r="E72" s="6">
        <v>0.23275862068965517</v>
      </c>
      <c r="F72" s="7">
        <v>225852.1</v>
      </c>
      <c r="G72" s="7">
        <v>225852.1</v>
      </c>
      <c r="H72" s="8">
        <v>177545.55</v>
      </c>
      <c r="I72" s="9">
        <v>0.78611423139302217</v>
      </c>
      <c r="K72" s="8"/>
    </row>
    <row r="73" spans="1:11" x14ac:dyDescent="0.25">
      <c r="A73">
        <v>66</v>
      </c>
      <c r="B73" s="4" t="s">
        <v>78</v>
      </c>
      <c r="C73" s="5">
        <v>44593</v>
      </c>
      <c r="D73" s="5">
        <v>46006</v>
      </c>
      <c r="E73" s="6">
        <v>1.9108280254777069E-2</v>
      </c>
      <c r="F73" s="7">
        <v>50000</v>
      </c>
      <c r="G73" s="7">
        <v>50000</v>
      </c>
      <c r="H73" s="8">
        <v>138498.15</v>
      </c>
      <c r="I73" s="9">
        <v>2.7699629999999997</v>
      </c>
      <c r="K73" s="8"/>
    </row>
    <row r="74" spans="1:11" x14ac:dyDescent="0.25">
      <c r="A74">
        <v>67</v>
      </c>
      <c r="B74" s="4" t="s">
        <v>79</v>
      </c>
      <c r="C74" s="5">
        <v>39630</v>
      </c>
      <c r="D74" s="5">
        <v>55153</v>
      </c>
      <c r="E74" s="6">
        <v>0.32145848096373125</v>
      </c>
      <c r="F74" s="7">
        <v>0</v>
      </c>
      <c r="G74" s="7">
        <v>0</v>
      </c>
      <c r="H74" s="8">
        <v>257.92500000000001</v>
      </c>
      <c r="I74" s="9" t="s">
        <v>13</v>
      </c>
      <c r="K74" s="8"/>
    </row>
    <row r="75" spans="1:11" x14ac:dyDescent="0.25">
      <c r="A75">
        <v>68</v>
      </c>
      <c r="B75" s="4" t="s">
        <v>80</v>
      </c>
      <c r="C75" s="5">
        <v>38412</v>
      </c>
      <c r="D75" s="5">
        <v>55243</v>
      </c>
      <c r="E75" s="6">
        <v>0.36884320598894899</v>
      </c>
      <c r="F75" s="7">
        <v>1</v>
      </c>
      <c r="G75" s="7">
        <v>1</v>
      </c>
      <c r="H75" s="8">
        <v>44618.99</v>
      </c>
      <c r="I75" s="9" t="s">
        <v>13</v>
      </c>
      <c r="K75" s="8"/>
    </row>
    <row r="76" spans="1:11" x14ac:dyDescent="0.25">
      <c r="A76">
        <v>69</v>
      </c>
      <c r="B76" s="4" t="s">
        <v>81</v>
      </c>
      <c r="C76" s="5">
        <v>40148</v>
      </c>
      <c r="D76" s="5">
        <v>55153</v>
      </c>
      <c r="E76" s="6">
        <v>0.29803398867044317</v>
      </c>
      <c r="F76" s="7">
        <v>0</v>
      </c>
      <c r="G76" s="7">
        <v>0</v>
      </c>
      <c r="H76" s="8">
        <v>499083.565</v>
      </c>
      <c r="I76" s="9" t="s">
        <v>13</v>
      </c>
      <c r="K76" s="8"/>
    </row>
    <row r="77" spans="1:11" x14ac:dyDescent="0.25">
      <c r="A77">
        <v>70</v>
      </c>
      <c r="B77" s="4" t="s">
        <v>82</v>
      </c>
      <c r="C77" s="5">
        <v>43983</v>
      </c>
      <c r="D77" s="5">
        <v>44772</v>
      </c>
      <c r="E77" s="6">
        <v>0.80735107731305455</v>
      </c>
      <c r="F77" s="7">
        <v>21707</v>
      </c>
      <c r="G77" s="7">
        <v>21707</v>
      </c>
      <c r="H77" s="8">
        <v>52199.25</v>
      </c>
      <c r="I77" s="9">
        <v>2.4047196756806559</v>
      </c>
      <c r="K77" s="8"/>
    </row>
    <row r="78" spans="1:11" x14ac:dyDescent="0.25">
      <c r="A78">
        <v>71</v>
      </c>
      <c r="B78" s="4" t="s">
        <v>83</v>
      </c>
      <c r="C78" s="5">
        <v>44044</v>
      </c>
      <c r="D78" s="5">
        <v>44560</v>
      </c>
      <c r="E78" s="6">
        <v>1</v>
      </c>
      <c r="F78" s="7">
        <v>6071</v>
      </c>
      <c r="G78" s="7">
        <v>11583</v>
      </c>
      <c r="H78" s="8">
        <v>15536.63</v>
      </c>
      <c r="I78" s="9">
        <v>1.3413303979970645</v>
      </c>
      <c r="K78" s="8"/>
    </row>
    <row r="79" spans="1:11" x14ac:dyDescent="0.25">
      <c r="A79">
        <v>72</v>
      </c>
      <c r="B79" s="4" t="s">
        <v>84</v>
      </c>
      <c r="C79" s="5">
        <v>44501</v>
      </c>
      <c r="D79" s="5">
        <v>45016</v>
      </c>
      <c r="E79" s="6">
        <v>0.23106796116504855</v>
      </c>
      <c r="F79" s="7">
        <v>22221</v>
      </c>
      <c r="G79" s="7">
        <v>22221</v>
      </c>
      <c r="H79" s="8">
        <v>13150.64</v>
      </c>
      <c r="I79" s="9">
        <v>0.59181134962422932</v>
      </c>
      <c r="K79" s="8"/>
    </row>
    <row r="80" spans="1:11" x14ac:dyDescent="0.25">
      <c r="A80">
        <v>73</v>
      </c>
      <c r="B80" s="4" t="s">
        <v>85</v>
      </c>
      <c r="C80" s="5">
        <v>44531</v>
      </c>
      <c r="D80" s="5">
        <v>44741</v>
      </c>
      <c r="E80" s="6">
        <v>0.4238095238095238</v>
      </c>
      <c r="F80" s="7">
        <v>30225</v>
      </c>
      <c r="G80" s="7">
        <v>30225</v>
      </c>
      <c r="H80" s="8">
        <v>30057.87</v>
      </c>
      <c r="I80" s="9">
        <v>0.99447047146401979</v>
      </c>
      <c r="K80" s="8"/>
    </row>
    <row r="81" spans="1:11" x14ac:dyDescent="0.25">
      <c r="A81">
        <v>74</v>
      </c>
      <c r="B81" s="4" t="s">
        <v>86</v>
      </c>
      <c r="C81" s="5">
        <v>44501</v>
      </c>
      <c r="D81" s="5">
        <v>45016</v>
      </c>
      <c r="E81" s="6">
        <v>0.23106796116504855</v>
      </c>
      <c r="F81" s="7">
        <v>77.69</v>
      </c>
      <c r="G81" s="7">
        <v>77.69</v>
      </c>
      <c r="H81" s="8">
        <v>28980.73</v>
      </c>
      <c r="I81" s="9">
        <v>373.03037713991506</v>
      </c>
      <c r="K81" s="8"/>
    </row>
    <row r="82" spans="1:11" x14ac:dyDescent="0.25">
      <c r="A82">
        <v>75</v>
      </c>
      <c r="B82" s="4" t="s">
        <v>87</v>
      </c>
      <c r="C82" s="5">
        <v>44593</v>
      </c>
      <c r="D82" s="5">
        <v>45747</v>
      </c>
      <c r="E82" s="6">
        <v>2.3396880415944541E-2</v>
      </c>
      <c r="F82" s="7">
        <v>77.69</v>
      </c>
      <c r="G82" s="7">
        <v>77.69</v>
      </c>
      <c r="H82" s="8">
        <v>2172.6799999999998</v>
      </c>
      <c r="I82" s="9">
        <v>27.966018792637403</v>
      </c>
      <c r="K82" s="8"/>
    </row>
    <row r="83" spans="1:11" x14ac:dyDescent="0.25">
      <c r="A83">
        <v>76</v>
      </c>
      <c r="B83" t="s">
        <v>88</v>
      </c>
      <c r="C83" s="5">
        <v>44593</v>
      </c>
      <c r="D83" s="5">
        <v>45016</v>
      </c>
      <c r="E83" s="6">
        <v>6.3829787234042548E-2</v>
      </c>
      <c r="F83" s="7">
        <v>77.69</v>
      </c>
      <c r="G83" s="7">
        <v>77.69</v>
      </c>
      <c r="H83" s="8">
        <v>11626.35</v>
      </c>
      <c r="I83" s="9">
        <v>149.65053417428243</v>
      </c>
      <c r="K83" s="8"/>
    </row>
    <row r="84" spans="1:11" x14ac:dyDescent="0.25">
      <c r="A84">
        <v>77</v>
      </c>
      <c r="B84" s="4" t="s">
        <v>89</v>
      </c>
      <c r="C84" s="5">
        <v>44501</v>
      </c>
      <c r="D84" s="5">
        <v>45382</v>
      </c>
      <c r="E84" s="6">
        <v>0.13507377979568672</v>
      </c>
      <c r="F84" s="7">
        <v>77.69</v>
      </c>
      <c r="G84" s="7">
        <v>77.69</v>
      </c>
      <c r="H84" s="8">
        <v>51818.879999999997</v>
      </c>
      <c r="I84" s="9">
        <v>666.99549491569053</v>
      </c>
      <c r="K84" s="8"/>
    </row>
    <row r="85" spans="1:11" x14ac:dyDescent="0.25">
      <c r="A85">
        <v>78</v>
      </c>
      <c r="B85" s="4" t="s">
        <v>90</v>
      </c>
      <c r="C85" s="5">
        <v>43709</v>
      </c>
      <c r="D85" s="5">
        <v>61088</v>
      </c>
      <c r="E85" s="6">
        <v>5.2419586857701823E-2</v>
      </c>
      <c r="F85" s="7">
        <v>0</v>
      </c>
      <c r="G85" s="7">
        <v>0</v>
      </c>
      <c r="H85" s="8">
        <v>2006.59</v>
      </c>
      <c r="I85" s="9" t="s">
        <v>13</v>
      </c>
      <c r="K85" s="8"/>
    </row>
    <row r="86" spans="1:11" x14ac:dyDescent="0.25">
      <c r="A86">
        <v>79</v>
      </c>
      <c r="B86" s="4" t="s">
        <v>91</v>
      </c>
      <c r="C86" s="5">
        <v>44501</v>
      </c>
      <c r="D86" s="5">
        <v>61088</v>
      </c>
      <c r="E86" s="6">
        <v>7.1742931211189482E-3</v>
      </c>
      <c r="F86" s="7">
        <v>97</v>
      </c>
      <c r="G86" s="7">
        <v>97</v>
      </c>
      <c r="H86" s="8">
        <v>105.31</v>
      </c>
      <c r="I86" s="9">
        <v>1.0856701030927836</v>
      </c>
      <c r="K86" s="8"/>
    </row>
    <row r="87" spans="1:11" x14ac:dyDescent="0.25">
      <c r="A87">
        <v>80</v>
      </c>
      <c r="B87" t="s">
        <v>92</v>
      </c>
      <c r="C87" s="5">
        <v>42979</v>
      </c>
      <c r="D87" s="5">
        <v>61362</v>
      </c>
      <c r="E87" s="6">
        <v>8.92672577925257E-2</v>
      </c>
      <c r="F87" s="7">
        <v>0</v>
      </c>
      <c r="G87" s="7">
        <v>0</v>
      </c>
      <c r="H87" s="8">
        <v>9922.49</v>
      </c>
      <c r="I87" s="9" t="s">
        <v>13</v>
      </c>
      <c r="K87" s="8"/>
    </row>
    <row r="88" spans="1:11" x14ac:dyDescent="0.25">
      <c r="A88">
        <v>81</v>
      </c>
      <c r="B88" s="4" t="s">
        <v>93</v>
      </c>
      <c r="C88" s="5">
        <v>43800</v>
      </c>
      <c r="D88" s="5">
        <v>61362</v>
      </c>
      <c r="E88" s="6">
        <v>4.6691720760733399E-2</v>
      </c>
      <c r="F88" s="7">
        <v>0</v>
      </c>
      <c r="G88" s="7">
        <v>0</v>
      </c>
      <c r="H88" s="8">
        <v>1344.44</v>
      </c>
      <c r="I88" s="9" t="s">
        <v>13</v>
      </c>
      <c r="K88" s="8"/>
    </row>
    <row r="89" spans="1:11" x14ac:dyDescent="0.25">
      <c r="A89">
        <v>82</v>
      </c>
      <c r="B89" s="4" t="s">
        <v>94</v>
      </c>
      <c r="C89" s="5">
        <v>44228</v>
      </c>
      <c r="D89" s="5">
        <v>45238</v>
      </c>
      <c r="E89" s="6">
        <v>0.38811881188118813</v>
      </c>
      <c r="F89" s="7">
        <v>298262</v>
      </c>
      <c r="G89" s="7">
        <v>9223149</v>
      </c>
      <c r="H89" s="8">
        <v>25157.31</v>
      </c>
      <c r="I89" s="9">
        <v>2.7276269742579243E-3</v>
      </c>
      <c r="K89" s="8"/>
    </row>
    <row r="90" spans="1:11" x14ac:dyDescent="0.25">
      <c r="A90">
        <v>83</v>
      </c>
      <c r="B90" t="s">
        <v>95</v>
      </c>
      <c r="C90" s="5">
        <v>44105</v>
      </c>
      <c r="D90" s="5">
        <v>61362</v>
      </c>
      <c r="E90" s="6">
        <v>2.9842962276177783E-2</v>
      </c>
      <c r="F90" s="7">
        <v>93</v>
      </c>
      <c r="G90" s="7">
        <v>93</v>
      </c>
      <c r="H90" s="8">
        <v>10746.03</v>
      </c>
      <c r="I90" s="9">
        <v>115.54870967741937</v>
      </c>
      <c r="K90" s="8"/>
    </row>
    <row r="91" spans="1:11" x14ac:dyDescent="0.25">
      <c r="A91">
        <v>84</v>
      </c>
      <c r="B91" s="4" t="s">
        <v>96</v>
      </c>
      <c r="C91" s="5">
        <v>43070</v>
      </c>
      <c r="D91" s="5">
        <v>61362</v>
      </c>
      <c r="E91" s="6">
        <v>8.4736496829214955E-2</v>
      </c>
      <c r="F91" s="7">
        <v>2</v>
      </c>
      <c r="G91" s="7">
        <v>2</v>
      </c>
      <c r="H91" s="8">
        <v>37650.910000000003</v>
      </c>
      <c r="I91" s="9">
        <v>18825.455000000002</v>
      </c>
      <c r="K91" s="8"/>
    </row>
    <row r="92" spans="1:11" x14ac:dyDescent="0.25">
      <c r="A92">
        <v>85</v>
      </c>
      <c r="B92" s="4" t="s">
        <v>97</v>
      </c>
      <c r="C92" s="5">
        <v>44378</v>
      </c>
      <c r="D92" s="5">
        <v>62093</v>
      </c>
      <c r="E92" s="6">
        <v>1.3660739486311036E-2</v>
      </c>
      <c r="F92" s="7">
        <v>440</v>
      </c>
      <c r="G92" s="7">
        <v>440</v>
      </c>
      <c r="H92" s="8">
        <v>24960.65</v>
      </c>
      <c r="I92" s="9">
        <v>56.728750000000005</v>
      </c>
      <c r="K92" s="8"/>
    </row>
    <row r="93" spans="1:11" x14ac:dyDescent="0.25">
      <c r="A93">
        <v>86</v>
      </c>
      <c r="B93" t="s">
        <v>98</v>
      </c>
      <c r="C93" s="5">
        <v>44317</v>
      </c>
      <c r="D93" s="5">
        <v>61453</v>
      </c>
      <c r="E93" s="6">
        <v>1.7682072829131652E-2</v>
      </c>
      <c r="F93" s="7">
        <v>89</v>
      </c>
      <c r="G93" s="7">
        <v>89</v>
      </c>
      <c r="H93" s="8">
        <v>9292.7999999999993</v>
      </c>
      <c r="I93" s="9">
        <v>104.41348314606741</v>
      </c>
      <c r="K93" s="8"/>
    </row>
    <row r="94" spans="1:11" x14ac:dyDescent="0.25">
      <c r="A94">
        <v>87</v>
      </c>
      <c r="B94" s="4" t="s">
        <v>99</v>
      </c>
      <c r="C94" s="5">
        <v>43405</v>
      </c>
      <c r="D94" s="5">
        <v>61362</v>
      </c>
      <c r="E94" s="6">
        <v>6.7661636130756805E-2</v>
      </c>
      <c r="F94" s="7">
        <v>0</v>
      </c>
      <c r="G94" s="7">
        <v>0</v>
      </c>
      <c r="H94" s="8">
        <v>137333.13</v>
      </c>
      <c r="I94" s="9" t="s">
        <v>13</v>
      </c>
      <c r="K94" s="8"/>
    </row>
    <row r="95" spans="1:11" x14ac:dyDescent="0.25">
      <c r="A95">
        <v>88</v>
      </c>
      <c r="B95" s="4" t="s">
        <v>100</v>
      </c>
      <c r="C95" s="5">
        <v>43831</v>
      </c>
      <c r="D95" s="5">
        <v>61453</v>
      </c>
      <c r="E95" s="6">
        <v>4.477357848144365E-2</v>
      </c>
      <c r="F95" s="7">
        <v>84</v>
      </c>
      <c r="G95" s="7">
        <v>84</v>
      </c>
      <c r="H95" s="8">
        <v>72473.95</v>
      </c>
      <c r="I95" s="9">
        <v>862.78511904761899</v>
      </c>
      <c r="K95" s="8"/>
    </row>
    <row r="96" spans="1:11" x14ac:dyDescent="0.25">
      <c r="A96">
        <v>89</v>
      </c>
      <c r="B96" s="4" t="s">
        <v>101</v>
      </c>
      <c r="C96" s="5">
        <v>43831</v>
      </c>
      <c r="D96" s="5">
        <v>46844</v>
      </c>
      <c r="E96" s="6">
        <v>0.26186525058081644</v>
      </c>
      <c r="F96" s="7">
        <v>2</v>
      </c>
      <c r="G96" s="7">
        <v>2</v>
      </c>
      <c r="H96" s="8">
        <v>945281.59</v>
      </c>
      <c r="I96" s="9">
        <v>472640.79499999998</v>
      </c>
      <c r="K96" s="8"/>
    </row>
    <row r="97" spans="1:11" x14ac:dyDescent="0.25">
      <c r="A97">
        <v>90</v>
      </c>
      <c r="B97" s="4" t="s">
        <v>102</v>
      </c>
      <c r="C97" s="5">
        <v>44378</v>
      </c>
      <c r="D97" s="5">
        <v>61362</v>
      </c>
      <c r="E97" s="6">
        <v>1.4248704663212436E-2</v>
      </c>
      <c r="F97" s="7">
        <v>93</v>
      </c>
      <c r="G97" s="7">
        <v>93</v>
      </c>
      <c r="H97" s="8">
        <v>1767.06</v>
      </c>
      <c r="I97" s="9">
        <v>19.000645161290322</v>
      </c>
      <c r="K97" s="8"/>
    </row>
    <row r="98" spans="1:11" x14ac:dyDescent="0.25">
      <c r="A98">
        <v>91</v>
      </c>
      <c r="B98" s="4" t="s">
        <v>103</v>
      </c>
      <c r="C98" s="5">
        <v>43132</v>
      </c>
      <c r="D98" s="5">
        <v>61088</v>
      </c>
      <c r="E98" s="6">
        <v>8.2869235910002226E-2</v>
      </c>
      <c r="F98" s="7">
        <v>58</v>
      </c>
      <c r="G98" s="7">
        <v>58</v>
      </c>
      <c r="H98" s="8">
        <v>42401.1</v>
      </c>
      <c r="I98" s="9">
        <v>731.05344827586202</v>
      </c>
      <c r="K98" s="8"/>
    </row>
    <row r="99" spans="1:11" x14ac:dyDescent="0.25">
      <c r="A99">
        <v>92</v>
      </c>
      <c r="B99" s="4" t="s">
        <v>104</v>
      </c>
      <c r="C99" s="5">
        <v>43525</v>
      </c>
      <c r="D99" s="5">
        <v>61088</v>
      </c>
      <c r="E99" s="6">
        <v>6.2346979445425041E-2</v>
      </c>
      <c r="F99" s="7">
        <v>0</v>
      </c>
      <c r="G99" s="7">
        <v>0</v>
      </c>
      <c r="H99" s="8">
        <v>12716.94</v>
      </c>
      <c r="I99" s="9" t="s">
        <v>13</v>
      </c>
      <c r="K99" s="8"/>
    </row>
    <row r="100" spans="1:11" x14ac:dyDescent="0.25">
      <c r="A100">
        <v>93</v>
      </c>
      <c r="B100" s="4" t="s">
        <v>105</v>
      </c>
      <c r="C100" s="5">
        <v>43070</v>
      </c>
      <c r="D100" s="5">
        <v>61362</v>
      </c>
      <c r="E100" s="6">
        <v>8.4736496829214955E-2</v>
      </c>
      <c r="F100" s="7">
        <v>93</v>
      </c>
      <c r="G100" s="7">
        <v>93</v>
      </c>
      <c r="H100" s="8">
        <v>123520.64</v>
      </c>
      <c r="I100" s="9">
        <v>1328.1789247311829</v>
      </c>
      <c r="K100" s="8"/>
    </row>
    <row r="101" spans="1:11" x14ac:dyDescent="0.25">
      <c r="A101">
        <v>94</v>
      </c>
      <c r="B101" s="4" t="s">
        <v>106</v>
      </c>
      <c r="C101" s="5">
        <v>43313</v>
      </c>
      <c r="D101" s="5">
        <v>61453</v>
      </c>
      <c r="E101" s="6">
        <v>7.2050716648291074E-2</v>
      </c>
      <c r="F101" s="7">
        <v>0</v>
      </c>
      <c r="G101" s="7">
        <v>0</v>
      </c>
      <c r="H101" s="8">
        <v>-568.70000000000005</v>
      </c>
      <c r="I101" s="9" t="s">
        <v>13</v>
      </c>
      <c r="K101" s="8"/>
    </row>
    <row r="102" spans="1:11" x14ac:dyDescent="0.25">
      <c r="A102">
        <v>95</v>
      </c>
      <c r="B102" t="s">
        <v>107</v>
      </c>
      <c r="C102" s="5">
        <v>43009</v>
      </c>
      <c r="D102" s="5">
        <v>44742</v>
      </c>
      <c r="E102" s="6">
        <v>0.92960184650894406</v>
      </c>
      <c r="F102" s="7">
        <v>90</v>
      </c>
      <c r="G102" s="7">
        <v>90</v>
      </c>
      <c r="H102" s="8">
        <v>2566.64</v>
      </c>
      <c r="I102" s="9">
        <v>28.518222222222221</v>
      </c>
      <c r="K102" s="8"/>
    </row>
    <row r="103" spans="1:11" x14ac:dyDescent="0.25">
      <c r="A103">
        <v>96</v>
      </c>
      <c r="B103" s="4" t="s">
        <v>108</v>
      </c>
      <c r="C103" s="5">
        <v>42917</v>
      </c>
      <c r="D103" s="5">
        <v>44771</v>
      </c>
      <c r="E103" s="6">
        <v>0.91855447680690394</v>
      </c>
      <c r="F103" s="7">
        <v>190407.95</v>
      </c>
      <c r="G103" s="7">
        <v>190407.95</v>
      </c>
      <c r="H103" s="8">
        <v>649.30999999999995</v>
      </c>
      <c r="I103" s="9">
        <v>3.4100992106684616E-3</v>
      </c>
      <c r="K103" s="8"/>
    </row>
    <row r="104" spans="1:11" x14ac:dyDescent="0.25">
      <c r="A104">
        <v>97</v>
      </c>
      <c r="B104" s="4" t="s">
        <v>109</v>
      </c>
      <c r="C104" s="5">
        <v>42552</v>
      </c>
      <c r="D104" s="5">
        <v>45657</v>
      </c>
      <c r="E104" s="6">
        <v>0.6660225442834139</v>
      </c>
      <c r="F104" s="7">
        <v>160000</v>
      </c>
      <c r="G104" s="7">
        <v>160000</v>
      </c>
      <c r="H104" s="8">
        <v>56225.27</v>
      </c>
      <c r="I104" s="9">
        <v>0.35140793749999999</v>
      </c>
      <c r="K104" s="8"/>
    </row>
    <row r="105" spans="1:11" x14ac:dyDescent="0.25">
      <c r="A105">
        <v>98</v>
      </c>
      <c r="B105" s="4" t="s">
        <v>110</v>
      </c>
      <c r="C105" s="5">
        <v>44075</v>
      </c>
      <c r="D105" s="5">
        <v>45167</v>
      </c>
      <c r="E105" s="6">
        <v>0.49908424908424909</v>
      </c>
      <c r="F105" s="7">
        <v>694336</v>
      </c>
      <c r="G105" s="7">
        <v>398290.5</v>
      </c>
      <c r="H105" s="8">
        <v>66797.69</v>
      </c>
      <c r="I105" s="9">
        <v>0.16771097979991992</v>
      </c>
      <c r="K105" s="8"/>
    </row>
    <row r="106" spans="1:11" x14ac:dyDescent="0.25">
      <c r="A106">
        <v>99</v>
      </c>
      <c r="B106" s="4" t="s">
        <v>111</v>
      </c>
      <c r="C106" s="5">
        <v>44593</v>
      </c>
      <c r="D106" s="5">
        <v>45325</v>
      </c>
      <c r="E106" s="6">
        <v>3.6885245901639344E-2</v>
      </c>
      <c r="F106" s="7">
        <v>624145.67000000004</v>
      </c>
      <c r="G106" s="7">
        <v>624145.67000000004</v>
      </c>
      <c r="H106" s="8">
        <v>798.33</v>
      </c>
      <c r="I106" s="9">
        <v>1.2790764053526159E-3</v>
      </c>
      <c r="K106" s="8"/>
    </row>
    <row r="107" spans="1:11" x14ac:dyDescent="0.25">
      <c r="A107">
        <v>100</v>
      </c>
      <c r="B107" s="4" t="s">
        <v>112</v>
      </c>
      <c r="C107" s="5">
        <v>44593</v>
      </c>
      <c r="D107" s="5">
        <v>45216</v>
      </c>
      <c r="E107" s="6">
        <v>4.3338683788121987E-2</v>
      </c>
      <c r="F107" s="7">
        <v>0</v>
      </c>
      <c r="G107" s="7">
        <v>0</v>
      </c>
      <c r="H107" s="8">
        <v>370.12</v>
      </c>
      <c r="I107" s="9" t="s">
        <v>13</v>
      </c>
      <c r="K107" s="8"/>
    </row>
    <row r="108" spans="1:11" x14ac:dyDescent="0.25">
      <c r="A108">
        <v>101</v>
      </c>
      <c r="B108" s="4" t="s">
        <v>113</v>
      </c>
      <c r="C108" s="5">
        <v>44044</v>
      </c>
      <c r="D108" s="5">
        <v>44925</v>
      </c>
      <c r="E108" s="6">
        <v>0.65380249716231553</v>
      </c>
      <c r="F108" s="7">
        <v>96831</v>
      </c>
      <c r="G108" s="7">
        <v>96831</v>
      </c>
      <c r="H108" s="8">
        <v>68833.759999999995</v>
      </c>
      <c r="I108" s="9">
        <v>0.71086490896510413</v>
      </c>
      <c r="K108" s="8"/>
    </row>
    <row r="109" spans="1:11" x14ac:dyDescent="0.25">
      <c r="A109">
        <v>102</v>
      </c>
      <c r="B109" s="4" t="s">
        <v>114</v>
      </c>
      <c r="C109" s="5">
        <v>44256</v>
      </c>
      <c r="D109" s="5">
        <v>45381</v>
      </c>
      <c r="E109" s="6">
        <v>0.32355555555555554</v>
      </c>
      <c r="F109" s="7">
        <v>152888.02000000002</v>
      </c>
      <c r="G109" s="7">
        <v>152888.02000000002</v>
      </c>
      <c r="H109" s="8">
        <v>28523.09</v>
      </c>
      <c r="I109" s="9">
        <v>0.18656196868793248</v>
      </c>
      <c r="K109" s="8"/>
    </row>
    <row r="110" spans="1:11" x14ac:dyDescent="0.25">
      <c r="A110">
        <v>103</v>
      </c>
      <c r="B110" s="4" t="s">
        <v>115</v>
      </c>
      <c r="C110" s="5">
        <v>44440</v>
      </c>
      <c r="D110" s="5">
        <v>45016</v>
      </c>
      <c r="E110" s="6">
        <v>0.3125</v>
      </c>
      <c r="F110" s="7">
        <v>9159</v>
      </c>
      <c r="G110" s="7">
        <v>9159</v>
      </c>
      <c r="H110" s="8">
        <v>312.12</v>
      </c>
      <c r="I110" s="9">
        <v>3.4077956108745498E-2</v>
      </c>
      <c r="K110" s="8"/>
    </row>
    <row r="111" spans="1:11" x14ac:dyDescent="0.25">
      <c r="A111">
        <v>104</v>
      </c>
      <c r="B111" s="4" t="s">
        <v>116</v>
      </c>
      <c r="C111" s="5">
        <v>44378</v>
      </c>
      <c r="D111" s="5">
        <v>46022</v>
      </c>
      <c r="E111" s="6">
        <v>0.14720194647201945</v>
      </c>
      <c r="F111" s="7">
        <v>29192</v>
      </c>
      <c r="G111" s="7">
        <v>29192</v>
      </c>
      <c r="H111" s="8">
        <v>1161.44</v>
      </c>
      <c r="I111" s="9">
        <v>3.978624280624829E-2</v>
      </c>
      <c r="K111" s="8"/>
    </row>
    <row r="112" spans="1:11" x14ac:dyDescent="0.25">
      <c r="A112">
        <v>105</v>
      </c>
      <c r="B112" t="s">
        <v>117</v>
      </c>
      <c r="C112" s="5">
        <v>44256</v>
      </c>
      <c r="D112" s="5">
        <v>45047</v>
      </c>
      <c r="E112" s="6">
        <v>0.46017699115044247</v>
      </c>
      <c r="F112" s="7">
        <v>25480</v>
      </c>
      <c r="G112" s="7">
        <v>25480</v>
      </c>
      <c r="H112" s="8">
        <v>4010.56</v>
      </c>
      <c r="I112" s="9">
        <v>0.15740031397174253</v>
      </c>
      <c r="K112" s="8"/>
    </row>
    <row r="113" spans="1:11" x14ac:dyDescent="0.25">
      <c r="A113">
        <v>106</v>
      </c>
      <c r="B113" s="4" t="s">
        <v>118</v>
      </c>
      <c r="C113" s="5">
        <v>43525</v>
      </c>
      <c r="D113" s="5">
        <v>45289</v>
      </c>
      <c r="E113" s="6">
        <v>0.62074829931972786</v>
      </c>
      <c r="F113" s="7">
        <v>2336966</v>
      </c>
      <c r="G113" s="7">
        <v>2336966</v>
      </c>
      <c r="H113" s="8">
        <v>155324.26</v>
      </c>
      <c r="I113" s="9">
        <v>6.6464064945745902E-2</v>
      </c>
      <c r="K113" s="8"/>
    </row>
    <row r="114" spans="1:11" x14ac:dyDescent="0.25">
      <c r="A114">
        <v>107</v>
      </c>
      <c r="B114" t="s">
        <v>119</v>
      </c>
      <c r="C114" s="5">
        <v>44501</v>
      </c>
      <c r="D114" s="5">
        <v>45471</v>
      </c>
      <c r="E114" s="6">
        <v>0.12268041237113401</v>
      </c>
      <c r="F114" s="7">
        <v>8574167</v>
      </c>
      <c r="G114" s="7">
        <v>8574167</v>
      </c>
      <c r="H114" s="8">
        <v>11716.99</v>
      </c>
      <c r="I114" s="9">
        <v>1.3665455781302137E-3</v>
      </c>
      <c r="K114" s="8"/>
    </row>
    <row r="115" spans="1:11" x14ac:dyDescent="0.25">
      <c r="A115">
        <v>108</v>
      </c>
      <c r="B115" s="4" t="s">
        <v>120</v>
      </c>
      <c r="C115" s="5">
        <v>44531</v>
      </c>
      <c r="D115" s="5">
        <v>45471</v>
      </c>
      <c r="E115" s="6">
        <v>9.4680851063829785E-2</v>
      </c>
      <c r="F115" s="7">
        <v>0</v>
      </c>
      <c r="G115" s="7">
        <v>0</v>
      </c>
      <c r="H115" s="8">
        <v>663.02</v>
      </c>
      <c r="I115" s="9" t="s">
        <v>13</v>
      </c>
      <c r="K115" s="8"/>
    </row>
    <row r="116" spans="1:11" x14ac:dyDescent="0.25">
      <c r="A116">
        <v>109</v>
      </c>
      <c r="B116" s="4" t="s">
        <v>121</v>
      </c>
      <c r="C116" s="5">
        <v>44562</v>
      </c>
      <c r="D116" s="5">
        <v>45471</v>
      </c>
      <c r="E116" s="6">
        <v>6.3806380638063806E-2</v>
      </c>
      <c r="F116" s="7">
        <v>0</v>
      </c>
      <c r="G116" s="7">
        <v>0</v>
      </c>
      <c r="H116" s="8">
        <v>487.01</v>
      </c>
      <c r="I116" s="9" t="s">
        <v>13</v>
      </c>
      <c r="K116" s="8"/>
    </row>
    <row r="117" spans="1:11" x14ac:dyDescent="0.25">
      <c r="A117">
        <v>110</v>
      </c>
      <c r="B117" s="4" t="s">
        <v>122</v>
      </c>
      <c r="C117" s="5">
        <v>43739</v>
      </c>
      <c r="D117" s="5">
        <v>45128</v>
      </c>
      <c r="E117" s="6">
        <v>0.63426925845932325</v>
      </c>
      <c r="F117" s="7">
        <v>2360214.13</v>
      </c>
      <c r="G117" s="7">
        <v>2360214.13</v>
      </c>
      <c r="H117" s="8">
        <v>385436.4</v>
      </c>
      <c r="I117" s="9">
        <v>0.16330569125098834</v>
      </c>
      <c r="K117" s="8"/>
    </row>
    <row r="118" spans="1:11" x14ac:dyDescent="0.25">
      <c r="A118">
        <v>111</v>
      </c>
      <c r="B118" s="4" t="s">
        <v>123</v>
      </c>
      <c r="C118" s="5">
        <v>43739</v>
      </c>
      <c r="D118" s="5">
        <v>45142</v>
      </c>
      <c r="E118" s="6">
        <v>0.62794012829650747</v>
      </c>
      <c r="F118" s="7">
        <v>523888.35000000003</v>
      </c>
      <c r="G118" s="7">
        <v>523888.35000000003</v>
      </c>
      <c r="H118" s="8">
        <v>125524.43</v>
      </c>
      <c r="I118" s="9">
        <v>0.23960149142465181</v>
      </c>
      <c r="K118" s="8"/>
    </row>
    <row r="119" spans="1:11" x14ac:dyDescent="0.25">
      <c r="A119">
        <v>112</v>
      </c>
      <c r="B119" t="s">
        <v>124</v>
      </c>
      <c r="C119" s="5">
        <v>43983</v>
      </c>
      <c r="D119" s="5">
        <v>45117</v>
      </c>
      <c r="E119" s="6">
        <v>0.56172839506172845</v>
      </c>
      <c r="F119" s="7">
        <v>0</v>
      </c>
      <c r="G119" s="7">
        <v>0</v>
      </c>
      <c r="H119" s="8">
        <v>5223.88</v>
      </c>
      <c r="I119" s="9" t="s">
        <v>13</v>
      </c>
      <c r="K119" s="8"/>
    </row>
    <row r="120" spans="1:11" x14ac:dyDescent="0.25">
      <c r="A120">
        <v>113</v>
      </c>
      <c r="B120" s="4" t="s">
        <v>125</v>
      </c>
      <c r="C120" s="5">
        <v>44256</v>
      </c>
      <c r="D120" s="5">
        <v>44942</v>
      </c>
      <c r="E120" s="6">
        <v>0.53061224489795922</v>
      </c>
      <c r="F120" s="7">
        <v>814576.06</v>
      </c>
      <c r="G120" s="7">
        <v>117253.42000000001</v>
      </c>
      <c r="H120" s="8">
        <v>135047.73000000001</v>
      </c>
      <c r="I120" s="9">
        <v>1.151759411367276</v>
      </c>
      <c r="K120" s="8"/>
    </row>
    <row r="121" spans="1:11" x14ac:dyDescent="0.25">
      <c r="A121">
        <v>114</v>
      </c>
      <c r="B121" s="4" t="s">
        <v>126</v>
      </c>
      <c r="C121" s="5">
        <v>44317</v>
      </c>
      <c r="D121" s="5">
        <v>46588</v>
      </c>
      <c r="E121" s="6">
        <v>0.1334214002642008</v>
      </c>
      <c r="F121" s="7">
        <v>0</v>
      </c>
      <c r="G121" s="7">
        <v>0</v>
      </c>
      <c r="H121" s="8">
        <v>838.44</v>
      </c>
      <c r="I121" s="9" t="s">
        <v>13</v>
      </c>
      <c r="K121" s="8"/>
    </row>
    <row r="122" spans="1:11" x14ac:dyDescent="0.25">
      <c r="A122">
        <v>115</v>
      </c>
      <c r="B122" s="4" t="s">
        <v>127</v>
      </c>
      <c r="C122" s="5">
        <v>43831</v>
      </c>
      <c r="D122" s="5">
        <v>46426</v>
      </c>
      <c r="E122" s="6">
        <v>0.30404624277456649</v>
      </c>
      <c r="F122" s="7">
        <v>85275</v>
      </c>
      <c r="G122" s="7">
        <v>85275</v>
      </c>
      <c r="H122" s="8">
        <v>303.61</v>
      </c>
      <c r="I122" s="9">
        <v>3.5603635297566699E-3</v>
      </c>
      <c r="K122" s="8"/>
    </row>
    <row r="123" spans="1:11" x14ac:dyDescent="0.25">
      <c r="A123">
        <v>116</v>
      </c>
      <c r="B123" t="s">
        <v>128</v>
      </c>
      <c r="C123" s="5">
        <v>44166</v>
      </c>
      <c r="D123" s="5">
        <v>46923</v>
      </c>
      <c r="E123" s="6">
        <v>0.16467174464998185</v>
      </c>
      <c r="F123" s="7">
        <v>0</v>
      </c>
      <c r="G123" s="7">
        <v>0</v>
      </c>
      <c r="H123" s="8">
        <v>4087.72</v>
      </c>
      <c r="I123" s="9" t="s">
        <v>13</v>
      </c>
      <c r="K123" s="8"/>
    </row>
    <row r="124" spans="1:11" x14ac:dyDescent="0.25">
      <c r="A124">
        <v>117</v>
      </c>
      <c r="B124" s="4" t="s">
        <v>129</v>
      </c>
      <c r="C124" s="5">
        <v>43770</v>
      </c>
      <c r="D124" s="5">
        <v>44989</v>
      </c>
      <c r="E124" s="6">
        <v>0.69729286300246107</v>
      </c>
      <c r="F124" s="7">
        <v>5133016</v>
      </c>
      <c r="G124" s="7">
        <v>5133016</v>
      </c>
      <c r="H124" s="8">
        <v>9043876.7699999996</v>
      </c>
      <c r="I124" s="9">
        <v>1.7619030936198132</v>
      </c>
      <c r="K124" s="8"/>
    </row>
    <row r="125" spans="1:11" x14ac:dyDescent="0.25">
      <c r="A125">
        <v>118</v>
      </c>
      <c r="B125" s="4" t="s">
        <v>130</v>
      </c>
      <c r="C125" s="5">
        <v>43831</v>
      </c>
      <c r="D125" s="5">
        <v>44932</v>
      </c>
      <c r="E125" s="6">
        <v>0.71662125340599458</v>
      </c>
      <c r="F125" s="7">
        <v>1992002</v>
      </c>
      <c r="G125" s="7">
        <v>7486323</v>
      </c>
      <c r="H125" s="8">
        <v>7195574.0499999998</v>
      </c>
      <c r="I125" s="9">
        <v>0.96116264954103636</v>
      </c>
      <c r="K125" s="8"/>
    </row>
    <row r="126" spans="1:11" x14ac:dyDescent="0.25">
      <c r="A126">
        <v>119</v>
      </c>
      <c r="B126" s="4" t="s">
        <v>131</v>
      </c>
      <c r="C126" s="5">
        <v>44136</v>
      </c>
      <c r="D126" s="5">
        <v>45125</v>
      </c>
      <c r="E126" s="6">
        <v>0.48938321536905965</v>
      </c>
      <c r="F126" s="7">
        <v>6743234</v>
      </c>
      <c r="G126" s="7">
        <v>6331544</v>
      </c>
      <c r="H126" s="8">
        <v>332338.09999999998</v>
      </c>
      <c r="I126" s="9">
        <v>5.2489266441171377E-2</v>
      </c>
      <c r="K126" s="8"/>
    </row>
    <row r="127" spans="1:11" x14ac:dyDescent="0.25">
      <c r="A127">
        <v>120</v>
      </c>
      <c r="B127" s="4" t="s">
        <v>132</v>
      </c>
      <c r="C127" s="5">
        <v>44256</v>
      </c>
      <c r="D127" s="5">
        <v>44926</v>
      </c>
      <c r="E127" s="6">
        <v>0.54328358208955219</v>
      </c>
      <c r="F127" s="7">
        <v>307328</v>
      </c>
      <c r="G127" s="7">
        <v>307328</v>
      </c>
      <c r="H127" s="8">
        <v>251.03</v>
      </c>
      <c r="I127" s="9">
        <v>8.1681460849645983E-4</v>
      </c>
      <c r="K127" s="8"/>
    </row>
    <row r="128" spans="1:11" x14ac:dyDescent="0.25">
      <c r="A128">
        <v>121</v>
      </c>
      <c r="B128" s="4" t="s">
        <v>133</v>
      </c>
      <c r="C128" s="5">
        <v>44348</v>
      </c>
      <c r="D128" s="5">
        <v>45111</v>
      </c>
      <c r="E128" s="6">
        <v>0.3564875491480996</v>
      </c>
      <c r="F128" s="7">
        <v>763550.75</v>
      </c>
      <c r="G128" s="7">
        <v>23140666.419999998</v>
      </c>
      <c r="H128" s="8">
        <v>50332.58</v>
      </c>
      <c r="I128" s="9">
        <v>2.1750704619508537E-3</v>
      </c>
      <c r="K128" s="8"/>
    </row>
    <row r="129" spans="1:11" x14ac:dyDescent="0.25">
      <c r="A129">
        <v>122</v>
      </c>
      <c r="B129" s="4" t="s">
        <v>134</v>
      </c>
      <c r="C129" s="5">
        <v>44409</v>
      </c>
      <c r="D129" s="5">
        <v>44998</v>
      </c>
      <c r="E129" s="6">
        <v>0.35823429541595925</v>
      </c>
      <c r="F129" s="7">
        <v>1438798</v>
      </c>
      <c r="G129" s="7">
        <v>998899.36</v>
      </c>
      <c r="H129" s="8">
        <v>17446.45</v>
      </c>
      <c r="I129" s="9">
        <v>1.7465673418791659E-2</v>
      </c>
      <c r="K129" s="8"/>
    </row>
    <row r="130" spans="1:11" x14ac:dyDescent="0.25">
      <c r="A130">
        <v>123</v>
      </c>
      <c r="B130" s="4" t="s">
        <v>135</v>
      </c>
      <c r="C130" s="5">
        <v>44378</v>
      </c>
      <c r="D130" s="5">
        <v>46066</v>
      </c>
      <c r="E130" s="6">
        <v>0.14336492890995262</v>
      </c>
      <c r="F130" s="7">
        <v>984733.98</v>
      </c>
      <c r="G130" s="7">
        <v>25354607.120000001</v>
      </c>
      <c r="H130" s="8">
        <v>34333.870000000003</v>
      </c>
      <c r="I130" s="9">
        <v>1.3541471905875859E-3</v>
      </c>
      <c r="K130" s="8"/>
    </row>
    <row r="131" spans="1:11" x14ac:dyDescent="0.25">
      <c r="A131">
        <v>124</v>
      </c>
      <c r="B131" s="4" t="s">
        <v>136</v>
      </c>
      <c r="C131" s="5">
        <v>44378</v>
      </c>
      <c r="D131" s="5">
        <v>45845</v>
      </c>
      <c r="E131" s="6">
        <v>0.16496250852079072</v>
      </c>
      <c r="F131" s="7">
        <v>814497.49</v>
      </c>
      <c r="G131" s="7">
        <v>17599527.469999999</v>
      </c>
      <c r="H131" s="8">
        <v>31371.200000000001</v>
      </c>
      <c r="I131" s="9">
        <v>1.7825024026056993E-3</v>
      </c>
      <c r="K131" s="8"/>
    </row>
    <row r="132" spans="1:11" x14ac:dyDescent="0.25">
      <c r="A132">
        <v>125</v>
      </c>
      <c r="B132" s="4" t="s">
        <v>137</v>
      </c>
      <c r="C132" s="5">
        <v>44166</v>
      </c>
      <c r="D132" s="5">
        <v>45317</v>
      </c>
      <c r="E132" s="6">
        <v>0.39443961772371849</v>
      </c>
      <c r="F132" s="7">
        <v>480208</v>
      </c>
      <c r="G132" s="7">
        <v>33230.58</v>
      </c>
      <c r="H132" s="8">
        <v>78152.960000000006</v>
      </c>
      <c r="I132" s="9">
        <v>2.3518385775993078</v>
      </c>
      <c r="K132" s="8"/>
    </row>
    <row r="133" spans="1:11" x14ac:dyDescent="0.25">
      <c r="A133">
        <v>126</v>
      </c>
      <c r="B133" s="4" t="s">
        <v>138</v>
      </c>
      <c r="C133" s="5">
        <v>44166</v>
      </c>
      <c r="D133" s="5">
        <v>45347</v>
      </c>
      <c r="E133" s="6">
        <v>0.38441998306519898</v>
      </c>
      <c r="F133" s="7">
        <v>74678.820000000007</v>
      </c>
      <c r="G133" s="7">
        <v>74678.820000000007</v>
      </c>
      <c r="H133" s="8">
        <v>865.64</v>
      </c>
      <c r="I133" s="9">
        <v>1.1591506132528606E-2</v>
      </c>
      <c r="K133" s="8"/>
    </row>
    <row r="134" spans="1:11" x14ac:dyDescent="0.25">
      <c r="A134">
        <v>127</v>
      </c>
      <c r="B134" t="s">
        <v>139</v>
      </c>
      <c r="C134" s="5">
        <v>44166</v>
      </c>
      <c r="D134" s="5">
        <v>45340</v>
      </c>
      <c r="E134" s="6">
        <v>0.38671209540034074</v>
      </c>
      <c r="F134" s="7">
        <v>192603.93</v>
      </c>
      <c r="G134" s="7">
        <v>192603.93</v>
      </c>
      <c r="H134" s="8">
        <v>4828.6000000000004</v>
      </c>
      <c r="I134" s="9">
        <v>2.5070101113720787E-2</v>
      </c>
      <c r="K134" s="8"/>
    </row>
    <row r="135" spans="1:11" x14ac:dyDescent="0.25">
      <c r="A135">
        <v>128</v>
      </c>
      <c r="B135" s="4" t="s">
        <v>140</v>
      </c>
      <c r="C135" s="5">
        <v>44228</v>
      </c>
      <c r="D135" s="5">
        <v>45270</v>
      </c>
      <c r="E135" s="6">
        <v>0.3761996161228407</v>
      </c>
      <c r="F135" s="7">
        <v>114396</v>
      </c>
      <c r="G135" s="7">
        <v>114396</v>
      </c>
      <c r="H135" s="8">
        <v>1015.21</v>
      </c>
      <c r="I135" s="9">
        <v>8.8745235847407251E-3</v>
      </c>
      <c r="K135" s="8"/>
    </row>
    <row r="136" spans="1:11" x14ac:dyDescent="0.25">
      <c r="A136">
        <v>129</v>
      </c>
      <c r="B136" s="4" t="s">
        <v>141</v>
      </c>
      <c r="C136" s="5">
        <v>44228</v>
      </c>
      <c r="D136" s="5">
        <v>45250</v>
      </c>
      <c r="E136" s="6">
        <v>0.38356164383561642</v>
      </c>
      <c r="F136" s="7">
        <v>167211</v>
      </c>
      <c r="G136" s="7">
        <v>168205.24</v>
      </c>
      <c r="H136" s="8">
        <v>46240.959999999999</v>
      </c>
      <c r="I136" s="9">
        <v>0.27490796362824371</v>
      </c>
      <c r="K136" s="8"/>
    </row>
    <row r="137" spans="1:11" x14ac:dyDescent="0.25">
      <c r="A137">
        <v>130</v>
      </c>
      <c r="B137" s="4" t="s">
        <v>142</v>
      </c>
      <c r="C137" s="5">
        <v>44166</v>
      </c>
      <c r="D137" s="5">
        <v>44344</v>
      </c>
      <c r="E137" s="6">
        <v>1</v>
      </c>
      <c r="F137" s="7">
        <v>0</v>
      </c>
      <c r="G137" s="7">
        <v>0</v>
      </c>
      <c r="H137" s="8">
        <v>491.43</v>
      </c>
      <c r="I137" s="9" t="s">
        <v>13</v>
      </c>
      <c r="K137" s="8"/>
    </row>
    <row r="138" spans="1:11" x14ac:dyDescent="0.25">
      <c r="A138">
        <v>131</v>
      </c>
      <c r="B138" s="4" t="s">
        <v>143</v>
      </c>
      <c r="C138" s="5">
        <v>44256</v>
      </c>
      <c r="D138" s="5">
        <v>44855</v>
      </c>
      <c r="E138" s="6">
        <v>0.60767946577629384</v>
      </c>
      <c r="F138" s="7">
        <v>54602</v>
      </c>
      <c r="G138" s="7">
        <v>54602</v>
      </c>
      <c r="H138" s="8">
        <v>17095.63</v>
      </c>
      <c r="I138" s="9">
        <v>0.31309530786418083</v>
      </c>
      <c r="K138" s="8"/>
    </row>
    <row r="139" spans="1:11" x14ac:dyDescent="0.25">
      <c r="A139">
        <v>132</v>
      </c>
      <c r="B139" s="4" t="s">
        <v>144</v>
      </c>
      <c r="C139" s="5">
        <v>44378</v>
      </c>
      <c r="D139" s="5">
        <v>44964</v>
      </c>
      <c r="E139" s="6">
        <v>0.41296928327645049</v>
      </c>
      <c r="F139" s="7">
        <v>128087</v>
      </c>
      <c r="G139" s="7">
        <v>128087</v>
      </c>
      <c r="H139" s="8">
        <v>24635.87</v>
      </c>
      <c r="I139" s="9">
        <v>0.19233700531669881</v>
      </c>
      <c r="K139" s="8"/>
    </row>
    <row r="140" spans="1:11" x14ac:dyDescent="0.25">
      <c r="A140">
        <v>133</v>
      </c>
      <c r="B140" s="4" t="s">
        <v>145</v>
      </c>
      <c r="C140" s="5">
        <v>43313</v>
      </c>
      <c r="D140" s="5">
        <v>44772</v>
      </c>
      <c r="E140" s="6">
        <v>0.89581905414667584</v>
      </c>
      <c r="F140" s="7">
        <v>2407350</v>
      </c>
      <c r="G140" s="7">
        <v>2407350</v>
      </c>
      <c r="H140" s="8">
        <v>61327.13</v>
      </c>
      <c r="I140" s="9">
        <v>2.5474953787359544E-2</v>
      </c>
      <c r="K140" s="8"/>
    </row>
    <row r="141" spans="1:11" x14ac:dyDescent="0.25">
      <c r="A141">
        <v>134</v>
      </c>
      <c r="B141" s="4" t="s">
        <v>146</v>
      </c>
      <c r="C141" s="5">
        <v>44348</v>
      </c>
      <c r="D141" s="5">
        <v>45087</v>
      </c>
      <c r="E141" s="6">
        <v>0.36806495263870093</v>
      </c>
      <c r="F141" s="7">
        <v>0</v>
      </c>
      <c r="G141" s="7">
        <v>0</v>
      </c>
      <c r="H141" s="8">
        <v>725.13</v>
      </c>
      <c r="I141" s="9" t="s">
        <v>13</v>
      </c>
      <c r="K141" s="8"/>
    </row>
    <row r="142" spans="1:11" x14ac:dyDescent="0.25">
      <c r="A142">
        <v>135</v>
      </c>
      <c r="B142" s="4" t="s">
        <v>147</v>
      </c>
      <c r="C142" s="5">
        <v>44348</v>
      </c>
      <c r="D142" s="5">
        <v>44729</v>
      </c>
      <c r="E142" s="6">
        <v>0.71391076115485563</v>
      </c>
      <c r="F142" s="7">
        <v>105658</v>
      </c>
      <c r="G142" s="7">
        <v>105658</v>
      </c>
      <c r="H142" s="8">
        <v>12828.74</v>
      </c>
      <c r="I142" s="9">
        <v>0.12141759261011945</v>
      </c>
      <c r="K142" s="8"/>
    </row>
    <row r="143" spans="1:11" x14ac:dyDescent="0.25">
      <c r="A143">
        <v>136</v>
      </c>
      <c r="B143" s="4" t="s">
        <v>148</v>
      </c>
      <c r="C143" s="5">
        <v>44531</v>
      </c>
      <c r="D143" s="5">
        <v>44802</v>
      </c>
      <c r="E143" s="6">
        <v>0.32841328413284132</v>
      </c>
      <c r="F143" s="7">
        <v>139856</v>
      </c>
      <c r="G143" s="7">
        <v>139856</v>
      </c>
      <c r="H143" s="8">
        <v>35987.480000000003</v>
      </c>
      <c r="I143" s="9">
        <v>0.25731809861571903</v>
      </c>
      <c r="K143" s="8"/>
    </row>
    <row r="144" spans="1:11" x14ac:dyDescent="0.25">
      <c r="A144">
        <v>137</v>
      </c>
      <c r="B144" t="s">
        <v>149</v>
      </c>
      <c r="C144" s="5">
        <v>44409</v>
      </c>
      <c r="D144" s="5">
        <v>45361</v>
      </c>
      <c r="E144" s="6">
        <v>0.22163865546218486</v>
      </c>
      <c r="F144" s="7">
        <v>160173</v>
      </c>
      <c r="G144" s="7">
        <v>160173</v>
      </c>
      <c r="H144" s="8">
        <v>3193.43</v>
      </c>
      <c r="I144" s="9">
        <v>1.9937380207650478E-2</v>
      </c>
      <c r="K144" s="8"/>
    </row>
    <row r="145" spans="1:11" x14ac:dyDescent="0.25">
      <c r="A145">
        <v>138</v>
      </c>
      <c r="B145" s="4" t="s">
        <v>150</v>
      </c>
      <c r="C145" s="5">
        <v>44409</v>
      </c>
      <c r="D145" s="5">
        <v>45361</v>
      </c>
      <c r="E145" s="6">
        <v>0.22163865546218486</v>
      </c>
      <c r="F145" s="7">
        <v>2253809</v>
      </c>
      <c r="G145" s="7">
        <v>2253809</v>
      </c>
      <c r="H145" s="8">
        <v>55709.95</v>
      </c>
      <c r="I145" s="9">
        <v>2.4718132725532641E-2</v>
      </c>
      <c r="K145" s="8"/>
    </row>
    <row r="146" spans="1:11" x14ac:dyDescent="0.25">
      <c r="A146">
        <v>139</v>
      </c>
      <c r="B146" s="4" t="s">
        <v>151</v>
      </c>
      <c r="C146" s="5">
        <v>44501</v>
      </c>
      <c r="D146" s="5">
        <v>44778</v>
      </c>
      <c r="E146" s="6">
        <v>0.4296028880866426</v>
      </c>
      <c r="F146" s="7">
        <v>104596</v>
      </c>
      <c r="G146" s="7">
        <v>104596</v>
      </c>
      <c r="H146" s="8">
        <v>14733.09</v>
      </c>
      <c r="I146" s="9">
        <v>0.14085710734636123</v>
      </c>
      <c r="K146" s="8"/>
    </row>
    <row r="147" spans="1:11" x14ac:dyDescent="0.25">
      <c r="A147">
        <v>140</v>
      </c>
      <c r="B147" s="4" t="s">
        <v>152</v>
      </c>
      <c r="C147" s="5">
        <v>44593</v>
      </c>
      <c r="D147" s="5">
        <v>44710</v>
      </c>
      <c r="E147" s="6">
        <v>0.23076923076923078</v>
      </c>
      <c r="F147" s="7">
        <v>45532</v>
      </c>
      <c r="G147" s="7">
        <v>45532</v>
      </c>
      <c r="H147" s="8">
        <v>25497.79</v>
      </c>
      <c r="I147" s="9">
        <v>0.55999714486514984</v>
      </c>
      <c r="K147" s="8"/>
    </row>
    <row r="148" spans="1:11" x14ac:dyDescent="0.25">
      <c r="A148">
        <v>141</v>
      </c>
      <c r="B148" s="4" t="s">
        <v>153</v>
      </c>
      <c r="C148" s="5">
        <v>44562</v>
      </c>
      <c r="D148" s="5">
        <v>45117</v>
      </c>
      <c r="E148" s="6">
        <v>0.10450450450450451</v>
      </c>
      <c r="F148" s="7">
        <v>724878</v>
      </c>
      <c r="G148" s="7">
        <v>724878</v>
      </c>
      <c r="H148" s="8">
        <v>-85879.97</v>
      </c>
      <c r="I148" s="9">
        <v>-0.11847506752860482</v>
      </c>
      <c r="K148" s="8"/>
    </row>
    <row r="149" spans="1:11" x14ac:dyDescent="0.25">
      <c r="A149">
        <v>142</v>
      </c>
      <c r="B149" s="4" t="s">
        <v>154</v>
      </c>
      <c r="C149" s="5">
        <v>43647</v>
      </c>
      <c r="D149" s="5">
        <v>45015</v>
      </c>
      <c r="E149" s="6">
        <v>0.71125730994152048</v>
      </c>
      <c r="F149" s="7">
        <v>679701.48</v>
      </c>
      <c r="G149" s="7">
        <v>679701.48</v>
      </c>
      <c r="H149" s="8">
        <v>554959.42000000004</v>
      </c>
      <c r="I149" s="9">
        <v>0.81647522674218698</v>
      </c>
      <c r="K149" s="8"/>
    </row>
    <row r="150" spans="1:11" x14ac:dyDescent="0.25">
      <c r="A150">
        <v>143</v>
      </c>
      <c r="B150" s="4" t="s">
        <v>155</v>
      </c>
      <c r="C150" s="5">
        <v>44166</v>
      </c>
      <c r="D150" s="5">
        <v>45657</v>
      </c>
      <c r="E150" s="6">
        <v>0.30449362843729039</v>
      </c>
      <c r="F150" s="7">
        <v>1646591</v>
      </c>
      <c r="G150" s="7">
        <v>1646591</v>
      </c>
      <c r="H150" s="8">
        <v>380774.71</v>
      </c>
      <c r="I150" s="9">
        <v>0.23125032870943665</v>
      </c>
      <c r="K150" s="8"/>
    </row>
    <row r="151" spans="1:11" x14ac:dyDescent="0.25">
      <c r="A151">
        <v>144</v>
      </c>
      <c r="B151" t="s">
        <v>156</v>
      </c>
      <c r="C151" s="5">
        <v>43647</v>
      </c>
      <c r="D151" s="5">
        <v>44854</v>
      </c>
      <c r="E151" s="6">
        <v>0.80613090306545154</v>
      </c>
      <c r="F151" s="7">
        <v>228.31</v>
      </c>
      <c r="G151" s="7">
        <v>228.31</v>
      </c>
      <c r="H151" s="8">
        <v>7861.18</v>
      </c>
      <c r="I151" s="9">
        <v>34.432044150497134</v>
      </c>
      <c r="K151" s="8"/>
    </row>
    <row r="152" spans="1:11" x14ac:dyDescent="0.25">
      <c r="A152">
        <v>145</v>
      </c>
      <c r="B152" t="s">
        <v>157</v>
      </c>
      <c r="C152" s="5">
        <v>43678</v>
      </c>
      <c r="D152" s="5">
        <v>44875</v>
      </c>
      <c r="E152" s="6">
        <v>0.78696741854636587</v>
      </c>
      <c r="F152" s="7">
        <v>228.31</v>
      </c>
      <c r="G152" s="7">
        <v>228.31</v>
      </c>
      <c r="H152" s="8">
        <v>2749.06</v>
      </c>
      <c r="I152" s="9">
        <v>12.040909290000437</v>
      </c>
      <c r="K152" s="8"/>
    </row>
    <row r="153" spans="1:11" x14ac:dyDescent="0.25">
      <c r="A153">
        <v>146</v>
      </c>
      <c r="B153" s="4" t="s">
        <v>158</v>
      </c>
      <c r="C153" s="5">
        <v>43678</v>
      </c>
      <c r="D153" s="5">
        <v>44805</v>
      </c>
      <c r="E153" s="6">
        <v>0.83584738243123335</v>
      </c>
      <c r="F153" s="7">
        <v>228.31</v>
      </c>
      <c r="G153" s="7">
        <v>228.31</v>
      </c>
      <c r="H153" s="8">
        <v>847.75</v>
      </c>
      <c r="I153" s="9">
        <v>3.7131531689369717</v>
      </c>
      <c r="K153" s="8"/>
    </row>
    <row r="154" spans="1:11" x14ac:dyDescent="0.25">
      <c r="A154">
        <v>147</v>
      </c>
      <c r="B154" s="4" t="s">
        <v>159</v>
      </c>
      <c r="C154" s="5">
        <v>43709</v>
      </c>
      <c r="D154" s="5">
        <v>47763</v>
      </c>
      <c r="E154" s="6">
        <v>0.22471632955106069</v>
      </c>
      <c r="F154" s="7">
        <v>228.31</v>
      </c>
      <c r="G154" s="7">
        <v>228.31</v>
      </c>
      <c r="H154" s="8">
        <v>14026.65</v>
      </c>
      <c r="I154" s="9">
        <v>61.436862161096755</v>
      </c>
      <c r="K154" s="8"/>
    </row>
    <row r="155" spans="1:11" x14ac:dyDescent="0.25">
      <c r="A155">
        <v>148</v>
      </c>
      <c r="B155" t="s">
        <v>160</v>
      </c>
      <c r="C155" s="5">
        <v>43709</v>
      </c>
      <c r="D155" s="5">
        <v>47774</v>
      </c>
      <c r="E155" s="6">
        <v>0.22410824108241081</v>
      </c>
      <c r="F155" s="7">
        <v>228.31</v>
      </c>
      <c r="G155" s="7">
        <v>228.31</v>
      </c>
      <c r="H155" s="8">
        <v>5258.14</v>
      </c>
      <c r="I155" s="9">
        <v>23.03070386754851</v>
      </c>
      <c r="K155" s="8"/>
    </row>
    <row r="156" spans="1:11" x14ac:dyDescent="0.25">
      <c r="A156">
        <v>149</v>
      </c>
      <c r="B156" t="s">
        <v>161</v>
      </c>
      <c r="C156" s="5">
        <v>43709</v>
      </c>
      <c r="D156" s="5">
        <v>47774</v>
      </c>
      <c r="E156" s="6">
        <v>0.22410824108241081</v>
      </c>
      <c r="F156" s="7">
        <v>228.31</v>
      </c>
      <c r="G156" s="7">
        <v>228.31</v>
      </c>
      <c r="H156" s="8">
        <v>6360.14</v>
      </c>
      <c r="I156" s="9">
        <v>27.85747448644387</v>
      </c>
      <c r="K156" s="8"/>
    </row>
    <row r="157" spans="1:11" x14ac:dyDescent="0.25">
      <c r="A157">
        <v>150</v>
      </c>
      <c r="B157" t="s">
        <v>162</v>
      </c>
      <c r="C157" s="5">
        <v>43709</v>
      </c>
      <c r="D157" s="5">
        <v>47802</v>
      </c>
      <c r="E157" s="6">
        <v>0.22257512826777426</v>
      </c>
      <c r="F157" s="7">
        <v>228.31</v>
      </c>
      <c r="G157" s="7">
        <v>228.31</v>
      </c>
      <c r="H157" s="8">
        <v>5576.35</v>
      </c>
      <c r="I157" s="9">
        <v>24.424466733826815</v>
      </c>
      <c r="K157" s="8"/>
    </row>
    <row r="158" spans="1:11" x14ac:dyDescent="0.25">
      <c r="A158">
        <v>151</v>
      </c>
      <c r="B158" s="4" t="s">
        <v>163</v>
      </c>
      <c r="C158" s="5">
        <v>44593</v>
      </c>
      <c r="D158" s="5">
        <v>45092</v>
      </c>
      <c r="E158" s="6">
        <v>5.410821643286573E-2</v>
      </c>
      <c r="F158" s="7">
        <v>228.31</v>
      </c>
      <c r="G158" s="7">
        <v>287654.23</v>
      </c>
      <c r="H158" s="8">
        <v>2390.5700000000002</v>
      </c>
      <c r="I158" s="9">
        <v>8.3105678647590209E-3</v>
      </c>
      <c r="K158" s="8"/>
    </row>
    <row r="159" spans="1:11" x14ac:dyDescent="0.25">
      <c r="A159">
        <v>152</v>
      </c>
      <c r="B159" t="s">
        <v>164</v>
      </c>
      <c r="C159" s="5">
        <v>44531</v>
      </c>
      <c r="D159" s="5">
        <v>45381</v>
      </c>
      <c r="E159" s="6">
        <v>0.10470588235294118</v>
      </c>
      <c r="F159" s="7">
        <v>228.31</v>
      </c>
      <c r="G159" s="7">
        <v>228.31</v>
      </c>
      <c r="H159" s="8">
        <v>6814.87</v>
      </c>
      <c r="I159" s="9">
        <v>29.84919626823179</v>
      </c>
      <c r="K159" s="8"/>
    </row>
    <row r="160" spans="1:11" x14ac:dyDescent="0.25">
      <c r="A160">
        <v>153</v>
      </c>
      <c r="B160" t="s">
        <v>165</v>
      </c>
      <c r="C160" s="5">
        <v>44531</v>
      </c>
      <c r="D160" s="5">
        <v>45381</v>
      </c>
      <c r="E160" s="6">
        <v>0.10470588235294118</v>
      </c>
      <c r="F160" s="7">
        <v>228.31</v>
      </c>
      <c r="G160" s="7">
        <v>228.31</v>
      </c>
      <c r="H160" s="8">
        <v>9047.1200000000008</v>
      </c>
      <c r="I160" s="9">
        <v>39.626472778240114</v>
      </c>
      <c r="K160" s="8"/>
    </row>
    <row r="161" spans="1:11" x14ac:dyDescent="0.25">
      <c r="A161">
        <v>154</v>
      </c>
      <c r="B161" t="s">
        <v>166</v>
      </c>
      <c r="C161" s="5">
        <v>44562</v>
      </c>
      <c r="D161" s="5">
        <v>45381</v>
      </c>
      <c r="E161" s="6">
        <v>7.0818070818070816E-2</v>
      </c>
      <c r="F161" s="7">
        <v>228.31</v>
      </c>
      <c r="G161" s="7">
        <v>228.31</v>
      </c>
      <c r="H161" s="8">
        <v>2845.07</v>
      </c>
      <c r="I161" s="9">
        <v>12.461434015154834</v>
      </c>
      <c r="K161" s="8"/>
    </row>
    <row r="162" spans="1:11" x14ac:dyDescent="0.25">
      <c r="A162">
        <v>155</v>
      </c>
      <c r="B162" s="4" t="s">
        <v>167</v>
      </c>
      <c r="C162" s="5">
        <v>44256</v>
      </c>
      <c r="D162" s="5">
        <v>44955</v>
      </c>
      <c r="E162" s="6">
        <v>0.5207439198855508</v>
      </c>
      <c r="F162" s="7">
        <v>228.31</v>
      </c>
      <c r="G162" s="7">
        <v>285971.02</v>
      </c>
      <c r="H162" s="8">
        <v>22702.84</v>
      </c>
      <c r="I162" s="9">
        <v>7.9388603782299338E-2</v>
      </c>
      <c r="K162" s="8"/>
    </row>
    <row r="163" spans="1:11" x14ac:dyDescent="0.25">
      <c r="A163">
        <v>156</v>
      </c>
      <c r="B163" s="4" t="s">
        <v>168</v>
      </c>
      <c r="C163" s="5">
        <v>44348</v>
      </c>
      <c r="D163" s="5">
        <v>44973</v>
      </c>
      <c r="E163" s="6">
        <v>0.43519999999999998</v>
      </c>
      <c r="F163" s="7">
        <v>288352.06</v>
      </c>
      <c r="G163" s="7">
        <v>297921.33</v>
      </c>
      <c r="H163" s="8">
        <v>296889.65000000002</v>
      </c>
      <c r="I163" s="9">
        <v>0.99653707238753264</v>
      </c>
      <c r="K163" s="8"/>
    </row>
    <row r="164" spans="1:11" x14ac:dyDescent="0.25">
      <c r="A164">
        <v>157</v>
      </c>
      <c r="B164" s="4" t="s">
        <v>169</v>
      </c>
      <c r="C164" s="5">
        <v>44409</v>
      </c>
      <c r="D164" s="5">
        <v>45381</v>
      </c>
      <c r="E164" s="6">
        <v>0.21707818930041153</v>
      </c>
      <c r="F164" s="7">
        <v>228.31</v>
      </c>
      <c r="G164" s="7">
        <v>14762.51</v>
      </c>
      <c r="H164" s="8">
        <v>1236.3</v>
      </c>
      <c r="I164" s="9">
        <v>8.3745921255938174E-2</v>
      </c>
      <c r="K164" s="8"/>
    </row>
    <row r="165" spans="1:11" x14ac:dyDescent="0.25">
      <c r="A165">
        <v>158</v>
      </c>
      <c r="B165" s="4" t="s">
        <v>170</v>
      </c>
      <c r="C165" s="5">
        <v>44409</v>
      </c>
      <c r="D165" s="5">
        <v>45381</v>
      </c>
      <c r="E165" s="6">
        <v>0.21707818930041153</v>
      </c>
      <c r="F165" s="7">
        <v>228.31</v>
      </c>
      <c r="G165" s="7">
        <v>16439.260000000002</v>
      </c>
      <c r="H165" s="8">
        <v>1273.2</v>
      </c>
      <c r="I165" s="9">
        <v>7.7448741610023797E-2</v>
      </c>
      <c r="K165" s="8"/>
    </row>
    <row r="166" spans="1:11" x14ac:dyDescent="0.25">
      <c r="A166">
        <v>159</v>
      </c>
      <c r="B166" s="4" t="s">
        <v>171</v>
      </c>
      <c r="C166" s="5">
        <v>44409</v>
      </c>
      <c r="D166" s="5">
        <v>45381</v>
      </c>
      <c r="E166" s="6">
        <v>0.21707818930041153</v>
      </c>
      <c r="F166" s="7">
        <v>228.31</v>
      </c>
      <c r="G166" s="7">
        <v>14384.29</v>
      </c>
      <c r="H166" s="8">
        <v>1043.06</v>
      </c>
      <c r="I166" s="9">
        <v>7.251383279953337E-2</v>
      </c>
      <c r="K166" s="8"/>
    </row>
    <row r="167" spans="1:11" x14ac:dyDescent="0.25">
      <c r="A167">
        <v>160</v>
      </c>
      <c r="B167" s="4" t="s">
        <v>172</v>
      </c>
      <c r="C167" s="5">
        <v>44409</v>
      </c>
      <c r="D167" s="5">
        <v>45381</v>
      </c>
      <c r="E167" s="6">
        <v>0.21707818930041153</v>
      </c>
      <c r="F167" s="7">
        <v>12341.720000000001</v>
      </c>
      <c r="G167" s="7">
        <v>21002.93</v>
      </c>
      <c r="H167" s="8">
        <v>1773.9</v>
      </c>
      <c r="I167" s="9">
        <v>8.4459644440085274E-2</v>
      </c>
      <c r="K167" s="8"/>
    </row>
    <row r="168" spans="1:11" x14ac:dyDescent="0.25">
      <c r="A168">
        <v>161</v>
      </c>
      <c r="B168" s="4" t="s">
        <v>173</v>
      </c>
      <c r="C168" s="5">
        <v>44409</v>
      </c>
      <c r="D168" s="5">
        <v>45381</v>
      </c>
      <c r="E168" s="6">
        <v>0.21707818930041153</v>
      </c>
      <c r="F168" s="7">
        <v>23077.949999999997</v>
      </c>
      <c r="G168" s="7">
        <v>16539.05</v>
      </c>
      <c r="H168" s="8">
        <v>1849.23</v>
      </c>
      <c r="I168" s="9">
        <v>0.11180992862346992</v>
      </c>
      <c r="K168" s="8"/>
    </row>
    <row r="169" spans="1:11" x14ac:dyDescent="0.25">
      <c r="A169">
        <v>162</v>
      </c>
      <c r="B169" s="4" t="s">
        <v>174</v>
      </c>
      <c r="C169" s="5">
        <v>44409</v>
      </c>
      <c r="D169" s="5">
        <v>45381</v>
      </c>
      <c r="E169" s="6">
        <v>0.21707818930041153</v>
      </c>
      <c r="F169" s="7">
        <v>24462.799999999999</v>
      </c>
      <c r="G169" s="7">
        <v>14639.02</v>
      </c>
      <c r="H169" s="8">
        <v>1810.75</v>
      </c>
      <c r="I169" s="9">
        <v>0.1236933893115796</v>
      </c>
      <c r="K169" s="8"/>
    </row>
    <row r="170" spans="1:11" x14ac:dyDescent="0.25">
      <c r="A170">
        <v>163</v>
      </c>
      <c r="B170" s="4" t="s">
        <v>175</v>
      </c>
      <c r="C170" s="5">
        <v>43770</v>
      </c>
      <c r="D170" s="5">
        <v>44924</v>
      </c>
      <c r="E170" s="6">
        <v>0.7365684575389948</v>
      </c>
      <c r="F170" s="7">
        <v>209984.34</v>
      </c>
      <c r="G170" s="7">
        <v>104991.78</v>
      </c>
      <c r="H170" s="8">
        <v>745.97</v>
      </c>
      <c r="I170" s="9">
        <v>7.1050324130136665E-3</v>
      </c>
      <c r="K170" s="8"/>
    </row>
    <row r="171" spans="1:11" x14ac:dyDescent="0.25">
      <c r="A171">
        <v>164</v>
      </c>
      <c r="B171" s="4" t="s">
        <v>176</v>
      </c>
      <c r="C171" s="5">
        <v>43160</v>
      </c>
      <c r="D171" s="5">
        <v>45106</v>
      </c>
      <c r="E171" s="6">
        <v>0.75025693730729703</v>
      </c>
      <c r="F171" s="7">
        <v>228.31</v>
      </c>
      <c r="G171" s="7">
        <v>10800.23</v>
      </c>
      <c r="H171" s="8">
        <v>1423.05</v>
      </c>
      <c r="I171" s="9">
        <v>0.13176108286582786</v>
      </c>
      <c r="K171" s="8"/>
    </row>
    <row r="172" spans="1:11" x14ac:dyDescent="0.25">
      <c r="A172">
        <v>165</v>
      </c>
      <c r="B172" t="s">
        <v>177</v>
      </c>
      <c r="C172" s="5">
        <v>43922</v>
      </c>
      <c r="D172" s="5">
        <v>44805</v>
      </c>
      <c r="E172" s="6">
        <v>0.79048697621744057</v>
      </c>
      <c r="F172" s="7">
        <v>76144.290000000008</v>
      </c>
      <c r="G172" s="7">
        <v>79086.820000000007</v>
      </c>
      <c r="H172" s="8">
        <v>9283.2900000000009</v>
      </c>
      <c r="I172" s="9">
        <v>0.1173809997670914</v>
      </c>
      <c r="K172" s="8"/>
    </row>
    <row r="173" spans="1:11" x14ac:dyDescent="0.25">
      <c r="A173">
        <v>166</v>
      </c>
      <c r="B173" t="s">
        <v>178</v>
      </c>
      <c r="C173" s="5">
        <v>43922</v>
      </c>
      <c r="D173" s="5">
        <v>44805</v>
      </c>
      <c r="E173" s="6">
        <v>0.79048697621744057</v>
      </c>
      <c r="F173" s="7">
        <v>59525.72</v>
      </c>
      <c r="G173" s="7">
        <v>61400.33</v>
      </c>
      <c r="H173" s="8">
        <v>3492.66</v>
      </c>
      <c r="I173" s="9">
        <v>5.6883407629893842E-2</v>
      </c>
      <c r="K173" s="8"/>
    </row>
    <row r="174" spans="1:11" x14ac:dyDescent="0.25">
      <c r="A174">
        <v>167</v>
      </c>
      <c r="B174" s="4" t="s">
        <v>179</v>
      </c>
      <c r="C174" s="5">
        <v>44348</v>
      </c>
      <c r="D174" s="5">
        <v>44985</v>
      </c>
      <c r="E174" s="6">
        <v>0.42700156985871274</v>
      </c>
      <c r="F174" s="7">
        <v>228.31</v>
      </c>
      <c r="G174" s="7">
        <v>11657.67</v>
      </c>
      <c r="H174" s="8">
        <v>17466.8</v>
      </c>
      <c r="I174" s="9">
        <v>1.4983096965345561</v>
      </c>
      <c r="K174" s="8"/>
    </row>
    <row r="175" spans="1:11" x14ac:dyDescent="0.25">
      <c r="A175">
        <v>168</v>
      </c>
      <c r="B175" s="4" t="s">
        <v>180</v>
      </c>
      <c r="C175" s="5">
        <v>44501</v>
      </c>
      <c r="D175" s="5">
        <v>45092</v>
      </c>
      <c r="E175" s="6">
        <v>0.20135363790186125</v>
      </c>
      <c r="F175" s="7">
        <v>228.31</v>
      </c>
      <c r="G175" s="7">
        <v>228.31</v>
      </c>
      <c r="H175" s="8">
        <v>20723.54</v>
      </c>
      <c r="I175" s="9">
        <v>90.769304892470771</v>
      </c>
      <c r="K175" s="8"/>
    </row>
    <row r="176" spans="1:11" x14ac:dyDescent="0.25">
      <c r="A176">
        <v>169</v>
      </c>
      <c r="B176" s="4" t="s">
        <v>181</v>
      </c>
      <c r="C176" s="5">
        <v>44501</v>
      </c>
      <c r="D176" s="5">
        <v>45747</v>
      </c>
      <c r="E176" s="6">
        <v>9.5505617977528087E-2</v>
      </c>
      <c r="F176" s="7">
        <v>228.31</v>
      </c>
      <c r="G176" s="7">
        <v>591554.32000000007</v>
      </c>
      <c r="H176" s="8">
        <v>49417.04</v>
      </c>
      <c r="I176" s="9">
        <v>8.3537620010956895E-2</v>
      </c>
      <c r="K176" s="8"/>
    </row>
    <row r="177" spans="1:11" x14ac:dyDescent="0.25">
      <c r="A177">
        <v>170</v>
      </c>
      <c r="B177" s="4" t="s">
        <v>182</v>
      </c>
      <c r="C177" s="5">
        <v>44501</v>
      </c>
      <c r="D177" s="5">
        <v>45533</v>
      </c>
      <c r="E177" s="6">
        <v>0.11531007751937984</v>
      </c>
      <c r="F177" s="7">
        <v>589991.61</v>
      </c>
      <c r="G177" s="7">
        <v>589991.61</v>
      </c>
      <c r="H177" s="8">
        <v>33190.42</v>
      </c>
      <c r="I177" s="9">
        <v>5.6255749128364722E-2</v>
      </c>
      <c r="K177" s="8"/>
    </row>
    <row r="178" spans="1:11" x14ac:dyDescent="0.25">
      <c r="A178">
        <v>171</v>
      </c>
      <c r="B178" s="4" t="s">
        <v>183</v>
      </c>
      <c r="C178" s="5">
        <v>44501</v>
      </c>
      <c r="D178" s="5">
        <v>45533</v>
      </c>
      <c r="E178" s="6">
        <v>0.11531007751937984</v>
      </c>
      <c r="F178" s="7">
        <v>403119.11000000004</v>
      </c>
      <c r="G178" s="7">
        <v>403119.11000000004</v>
      </c>
      <c r="H178" s="8">
        <v>41677.25</v>
      </c>
      <c r="I178" s="9">
        <v>0.10338693692789705</v>
      </c>
      <c r="K178" s="8"/>
    </row>
    <row r="179" spans="1:11" x14ac:dyDescent="0.25">
      <c r="A179">
        <v>172</v>
      </c>
      <c r="B179" t="s">
        <v>184</v>
      </c>
      <c r="C179" s="5">
        <v>44593</v>
      </c>
      <c r="D179" s="5">
        <v>44852</v>
      </c>
      <c r="E179" s="6">
        <v>0.10424710424710425</v>
      </c>
      <c r="F179" s="7">
        <v>27912.100000000002</v>
      </c>
      <c r="G179" s="7">
        <v>27912.1</v>
      </c>
      <c r="H179" s="8">
        <v>9150.98</v>
      </c>
      <c r="I179" s="9">
        <v>0.32784992888388909</v>
      </c>
      <c r="K179" s="8"/>
    </row>
    <row r="180" spans="1:11" x14ac:dyDescent="0.25">
      <c r="A180">
        <v>173</v>
      </c>
      <c r="B180" s="4" t="s">
        <v>185</v>
      </c>
      <c r="C180" s="5">
        <v>44470</v>
      </c>
      <c r="D180" s="5">
        <v>44769</v>
      </c>
      <c r="E180" s="6">
        <v>0.50167224080267558</v>
      </c>
      <c r="F180" s="7">
        <v>48426.64</v>
      </c>
      <c r="G180" s="7">
        <v>48426.64</v>
      </c>
      <c r="H180" s="8">
        <v>51563.01</v>
      </c>
      <c r="I180" s="9">
        <v>1.0647653853333621</v>
      </c>
      <c r="K180" s="8"/>
    </row>
    <row r="181" spans="1:11" x14ac:dyDescent="0.25">
      <c r="A181">
        <v>174</v>
      </c>
      <c r="B181" s="4" t="s">
        <v>186</v>
      </c>
      <c r="C181" s="5">
        <v>44348</v>
      </c>
      <c r="D181" s="5">
        <v>44651</v>
      </c>
      <c r="E181" s="6">
        <v>0.89768976897689767</v>
      </c>
      <c r="F181" s="7">
        <v>5235.1500000000005</v>
      </c>
      <c r="G181" s="7">
        <v>5235.1500000000005</v>
      </c>
      <c r="H181" s="8">
        <v>618.59</v>
      </c>
      <c r="I181" s="9">
        <v>0.11816089319312723</v>
      </c>
      <c r="K181" s="8"/>
    </row>
    <row r="182" spans="1:11" x14ac:dyDescent="0.25">
      <c r="A182">
        <v>175</v>
      </c>
      <c r="B182" s="4" t="s">
        <v>187</v>
      </c>
      <c r="C182" s="5">
        <v>44378</v>
      </c>
      <c r="D182" s="5">
        <v>44651</v>
      </c>
      <c r="E182" s="6">
        <v>0.88644688644688641</v>
      </c>
      <c r="F182" s="7">
        <v>5509.56</v>
      </c>
      <c r="G182" s="7">
        <v>5509.56</v>
      </c>
      <c r="H182" s="8">
        <v>965.18</v>
      </c>
      <c r="I182" s="9">
        <v>0.17518277321600997</v>
      </c>
      <c r="K182" s="8"/>
    </row>
    <row r="183" spans="1:11" x14ac:dyDescent="0.25">
      <c r="A183">
        <v>176</v>
      </c>
      <c r="B183" s="4" t="s">
        <v>188</v>
      </c>
      <c r="C183" s="5">
        <v>44378</v>
      </c>
      <c r="D183" s="5">
        <v>44651</v>
      </c>
      <c r="E183" s="6">
        <v>0.88644688644688641</v>
      </c>
      <c r="F183" s="7">
        <v>985.6</v>
      </c>
      <c r="G183" s="7">
        <v>985.6</v>
      </c>
      <c r="H183" s="8">
        <v>880.93</v>
      </c>
      <c r="I183" s="9">
        <v>0.8938007305194805</v>
      </c>
      <c r="K183" s="8"/>
    </row>
    <row r="184" spans="1:11" x14ac:dyDescent="0.25">
      <c r="A184">
        <v>177</v>
      </c>
      <c r="B184" s="4" t="s">
        <v>189</v>
      </c>
      <c r="C184" s="5">
        <v>44501</v>
      </c>
      <c r="D184" s="5">
        <v>44955</v>
      </c>
      <c r="E184" s="6">
        <v>0.2621145374449339</v>
      </c>
      <c r="F184" s="7">
        <v>47359.32</v>
      </c>
      <c r="G184" s="7">
        <v>47359.319999999992</v>
      </c>
      <c r="H184" s="8">
        <v>61085.91</v>
      </c>
      <c r="I184" s="9">
        <v>1.2898392544487551</v>
      </c>
      <c r="K184" s="8"/>
    </row>
    <row r="185" spans="1:11" x14ac:dyDescent="0.25">
      <c r="A185">
        <v>178</v>
      </c>
      <c r="B185" s="4" t="s">
        <v>190</v>
      </c>
      <c r="C185" s="5">
        <v>44501</v>
      </c>
      <c r="D185" s="5">
        <v>44955</v>
      </c>
      <c r="E185" s="6">
        <v>0.2621145374449339</v>
      </c>
      <c r="F185" s="7">
        <v>46482.63</v>
      </c>
      <c r="G185" s="7">
        <v>46482.63</v>
      </c>
      <c r="H185" s="8">
        <v>63191.37</v>
      </c>
      <c r="I185" s="9">
        <v>1.3594620183926771</v>
      </c>
      <c r="K185" s="8"/>
    </row>
    <row r="186" spans="1:11" x14ac:dyDescent="0.25">
      <c r="A186">
        <v>179</v>
      </c>
      <c r="B186" s="4" t="s">
        <v>191</v>
      </c>
      <c r="C186" s="5">
        <v>44501</v>
      </c>
      <c r="D186" s="5">
        <v>44955</v>
      </c>
      <c r="E186" s="6">
        <v>0.2621145374449339</v>
      </c>
      <c r="F186" s="7">
        <v>46603.899999999994</v>
      </c>
      <c r="G186" s="7">
        <v>46603.9</v>
      </c>
      <c r="H186" s="8">
        <v>15571.79</v>
      </c>
      <c r="I186" s="9">
        <v>0.33413061996957338</v>
      </c>
      <c r="K186" s="8"/>
    </row>
    <row r="187" spans="1:11" x14ac:dyDescent="0.25">
      <c r="A187">
        <v>180</v>
      </c>
      <c r="B187" s="4" t="s">
        <v>192</v>
      </c>
      <c r="C187" s="5">
        <v>44348</v>
      </c>
      <c r="D187" s="5">
        <v>44651</v>
      </c>
      <c r="E187" s="6">
        <v>0.89768976897689767</v>
      </c>
      <c r="F187" s="7">
        <v>11201.12</v>
      </c>
      <c r="G187" s="7">
        <v>11201.12</v>
      </c>
      <c r="H187" s="8">
        <v>13514.46</v>
      </c>
      <c r="I187" s="9">
        <v>1.2065275615295612</v>
      </c>
      <c r="K187" s="8"/>
    </row>
    <row r="188" spans="1:11" x14ac:dyDescent="0.25">
      <c r="A188">
        <v>181</v>
      </c>
      <c r="B188" t="s">
        <v>193</v>
      </c>
      <c r="C188" s="5">
        <v>43647</v>
      </c>
      <c r="D188" s="5">
        <v>45015</v>
      </c>
      <c r="E188" s="6">
        <v>0.71125730994152048</v>
      </c>
      <c r="F188" s="7">
        <v>76917.349999999991</v>
      </c>
      <c r="G188" s="7">
        <v>78426.11</v>
      </c>
      <c r="H188" s="8">
        <v>9538.14</v>
      </c>
      <c r="I188" s="9">
        <v>0.12161944536073509</v>
      </c>
      <c r="K188" s="8"/>
    </row>
    <row r="189" spans="1:11" x14ac:dyDescent="0.25">
      <c r="A189">
        <v>182</v>
      </c>
      <c r="B189" t="s">
        <v>194</v>
      </c>
      <c r="C189" s="5">
        <v>44562</v>
      </c>
      <c r="D189" s="5">
        <v>45381</v>
      </c>
      <c r="E189" s="6">
        <v>7.0818070818070816E-2</v>
      </c>
      <c r="F189" s="7">
        <v>228.31</v>
      </c>
      <c r="G189" s="7">
        <v>43183.35</v>
      </c>
      <c r="H189" s="8">
        <v>3833.64</v>
      </c>
      <c r="I189" s="9">
        <v>8.8775882371330619E-2</v>
      </c>
      <c r="K189" s="8"/>
    </row>
    <row r="190" spans="1:11" x14ac:dyDescent="0.25">
      <c r="A190">
        <v>183</v>
      </c>
      <c r="B190" s="4" t="s">
        <v>195</v>
      </c>
      <c r="C190" s="5">
        <v>44501</v>
      </c>
      <c r="D190" s="5">
        <v>44959</v>
      </c>
      <c r="E190" s="6">
        <v>0.25982532751091703</v>
      </c>
      <c r="F190" s="7">
        <v>45214.570000000007</v>
      </c>
      <c r="G190" s="7">
        <v>45214.570000000007</v>
      </c>
      <c r="H190" s="8">
        <v>12700.43</v>
      </c>
      <c r="I190" s="9">
        <v>0.28089242029726252</v>
      </c>
      <c r="K190" s="8"/>
    </row>
    <row r="191" spans="1:11" x14ac:dyDescent="0.25">
      <c r="A191">
        <v>184</v>
      </c>
      <c r="B191" s="4" t="s">
        <v>196</v>
      </c>
      <c r="C191" s="5">
        <v>44470</v>
      </c>
      <c r="D191" s="5">
        <v>44959</v>
      </c>
      <c r="E191" s="6">
        <v>0.30674846625766872</v>
      </c>
      <c r="F191" s="7">
        <v>51507.07</v>
      </c>
      <c r="G191" s="7">
        <v>51507.07</v>
      </c>
      <c r="H191" s="8">
        <v>42342.86</v>
      </c>
      <c r="I191" s="9">
        <v>0.82207860008344491</v>
      </c>
      <c r="K191" s="8"/>
    </row>
    <row r="192" spans="1:11" x14ac:dyDescent="0.25">
      <c r="A192">
        <v>185</v>
      </c>
      <c r="B192" s="4" t="s">
        <v>197</v>
      </c>
      <c r="C192" s="5">
        <v>44470</v>
      </c>
      <c r="D192" s="5">
        <v>44959</v>
      </c>
      <c r="E192" s="6">
        <v>0.30674846625766872</v>
      </c>
      <c r="F192" s="7">
        <v>45129.259999999995</v>
      </c>
      <c r="G192" s="7">
        <v>44782.020000000004</v>
      </c>
      <c r="H192" s="8">
        <v>48385.18</v>
      </c>
      <c r="I192" s="9">
        <v>1.0804599703184448</v>
      </c>
      <c r="K192" s="8"/>
    </row>
    <row r="193" spans="1:11" x14ac:dyDescent="0.25">
      <c r="A193">
        <v>186</v>
      </c>
      <c r="B193" s="4" t="s">
        <v>198</v>
      </c>
      <c r="C193" s="5">
        <v>44470</v>
      </c>
      <c r="D193" s="5">
        <v>44959</v>
      </c>
      <c r="E193" s="6">
        <v>0.30674846625766872</v>
      </c>
      <c r="F193" s="7">
        <v>43388.089999999989</v>
      </c>
      <c r="G193" s="7">
        <v>43388.089999999989</v>
      </c>
      <c r="H193" s="8">
        <v>40959.4</v>
      </c>
      <c r="I193" s="9">
        <v>0.94402403977681459</v>
      </c>
      <c r="K193" s="8"/>
    </row>
    <row r="194" spans="1:11" x14ac:dyDescent="0.25">
      <c r="A194">
        <v>187</v>
      </c>
      <c r="B194" s="4" t="s">
        <v>199</v>
      </c>
      <c r="C194" s="5">
        <v>44470</v>
      </c>
      <c r="D194" s="5">
        <v>44959</v>
      </c>
      <c r="E194" s="6">
        <v>0.30674846625766872</v>
      </c>
      <c r="F194" s="7">
        <v>43289.81</v>
      </c>
      <c r="G194" s="7">
        <v>43289.810000000005</v>
      </c>
      <c r="H194" s="8">
        <v>15690.44</v>
      </c>
      <c r="I194" s="9">
        <v>0.36245111724907081</v>
      </c>
      <c r="K194" s="8"/>
    </row>
    <row r="195" spans="1:11" x14ac:dyDescent="0.25">
      <c r="A195">
        <v>188</v>
      </c>
      <c r="B195" s="4" t="s">
        <v>200</v>
      </c>
      <c r="C195" s="5">
        <v>44470</v>
      </c>
      <c r="D195" s="5">
        <v>44959</v>
      </c>
      <c r="E195" s="6">
        <v>0.30674846625766872</v>
      </c>
      <c r="F195" s="7">
        <v>45647.76</v>
      </c>
      <c r="G195" s="7">
        <v>45647.76</v>
      </c>
      <c r="H195" s="8">
        <v>15485.55</v>
      </c>
      <c r="I195" s="9">
        <v>0.33924008538425543</v>
      </c>
      <c r="K195" s="8"/>
    </row>
    <row r="196" spans="1:11" x14ac:dyDescent="0.25">
      <c r="A196">
        <v>189</v>
      </c>
      <c r="B196" s="4" t="s">
        <v>201</v>
      </c>
      <c r="C196" s="5">
        <v>44470</v>
      </c>
      <c r="D196" s="5">
        <v>44959</v>
      </c>
      <c r="E196" s="6">
        <v>0.30674846625766872</v>
      </c>
      <c r="F196" s="7">
        <v>47387.16</v>
      </c>
      <c r="G196" s="7">
        <v>47387.16</v>
      </c>
      <c r="H196" s="8">
        <v>14316.14</v>
      </c>
      <c r="I196" s="9">
        <v>0.30211010746370953</v>
      </c>
      <c r="K196" s="8"/>
    </row>
    <row r="197" spans="1:11" x14ac:dyDescent="0.25">
      <c r="A197">
        <v>190</v>
      </c>
      <c r="B197" s="4" t="s">
        <v>202</v>
      </c>
      <c r="C197" s="5">
        <v>44470</v>
      </c>
      <c r="D197" s="5">
        <v>44959</v>
      </c>
      <c r="E197" s="6">
        <v>0.30674846625766872</v>
      </c>
      <c r="F197" s="7">
        <v>44274.369999999995</v>
      </c>
      <c r="G197" s="7">
        <v>44274.369999999995</v>
      </c>
      <c r="H197" s="8">
        <v>15688.13</v>
      </c>
      <c r="I197" s="9">
        <v>0.35433886467498016</v>
      </c>
      <c r="K197" s="8"/>
    </row>
    <row r="198" spans="1:11" x14ac:dyDescent="0.25">
      <c r="A198">
        <v>191</v>
      </c>
      <c r="B198" t="s">
        <v>203</v>
      </c>
      <c r="C198" s="5">
        <v>43556</v>
      </c>
      <c r="D198" s="5">
        <v>44651</v>
      </c>
      <c r="E198" s="6">
        <v>0.97168949771689495</v>
      </c>
      <c r="F198" s="7">
        <v>3795.57</v>
      </c>
      <c r="G198" s="7">
        <v>3795.57</v>
      </c>
      <c r="H198" s="8">
        <v>3536.46</v>
      </c>
      <c r="I198" s="9">
        <v>0.93173357361344933</v>
      </c>
      <c r="K198" s="8"/>
    </row>
    <row r="199" spans="1:11" x14ac:dyDescent="0.25">
      <c r="A199">
        <v>192</v>
      </c>
      <c r="B199" s="4" t="s">
        <v>204</v>
      </c>
      <c r="C199" s="5">
        <v>43617</v>
      </c>
      <c r="D199" s="5">
        <v>44651</v>
      </c>
      <c r="E199" s="6">
        <v>0.97001934235976794</v>
      </c>
      <c r="F199" s="7">
        <v>2837.2200000000003</v>
      </c>
      <c r="G199" s="7">
        <v>2837.2200000000003</v>
      </c>
      <c r="H199" s="8">
        <v>1534.61</v>
      </c>
      <c r="I199" s="9">
        <v>0.54088509174473598</v>
      </c>
      <c r="K199" s="8"/>
    </row>
    <row r="200" spans="1:11" x14ac:dyDescent="0.25">
      <c r="A200">
        <v>193</v>
      </c>
      <c r="B200" s="4" t="s">
        <v>205</v>
      </c>
      <c r="C200" s="5">
        <v>44531</v>
      </c>
      <c r="D200" s="5">
        <v>45092</v>
      </c>
      <c r="E200" s="6">
        <v>0.1586452762923351</v>
      </c>
      <c r="F200" s="7">
        <v>228.31</v>
      </c>
      <c r="G200" s="7">
        <v>45686.850000000006</v>
      </c>
      <c r="H200" s="8">
        <v>921.28</v>
      </c>
      <c r="I200" s="9">
        <v>2.0165102212124492E-2</v>
      </c>
      <c r="K200" s="8"/>
    </row>
    <row r="201" spans="1:11" x14ac:dyDescent="0.25">
      <c r="A201">
        <v>194</v>
      </c>
      <c r="B201" t="s">
        <v>206</v>
      </c>
      <c r="C201" s="5">
        <v>44531</v>
      </c>
      <c r="D201" s="5">
        <v>45381</v>
      </c>
      <c r="E201" s="6">
        <v>0.10470588235294118</v>
      </c>
      <c r="F201" s="7">
        <v>228.31</v>
      </c>
      <c r="G201" s="7">
        <v>44184.22</v>
      </c>
      <c r="H201" s="8">
        <v>3264.34</v>
      </c>
      <c r="I201" s="9">
        <v>7.3880222396140519E-2</v>
      </c>
      <c r="K201" s="8"/>
    </row>
    <row r="202" spans="1:11" x14ac:dyDescent="0.25">
      <c r="A202">
        <v>195</v>
      </c>
      <c r="B202" s="4" t="s">
        <v>207</v>
      </c>
      <c r="C202" s="5">
        <v>44378</v>
      </c>
      <c r="D202" s="5">
        <v>44735</v>
      </c>
      <c r="E202" s="6">
        <v>0.67787114845938379</v>
      </c>
      <c r="F202" s="7">
        <v>228.31</v>
      </c>
      <c r="G202" s="7">
        <v>9623.67</v>
      </c>
      <c r="H202" s="8">
        <v>-2143.31</v>
      </c>
      <c r="I202" s="9">
        <v>-0.22271233323669659</v>
      </c>
      <c r="K202" s="8"/>
    </row>
    <row r="203" spans="1:11" x14ac:dyDescent="0.25">
      <c r="A203">
        <v>196</v>
      </c>
      <c r="B203" s="4" t="s">
        <v>208</v>
      </c>
      <c r="C203" s="5">
        <v>43525</v>
      </c>
      <c r="D203" s="5">
        <v>44651</v>
      </c>
      <c r="E203" s="6">
        <v>0.97246891651865008</v>
      </c>
      <c r="F203" s="7">
        <v>17460.920000000002</v>
      </c>
      <c r="G203" s="7">
        <v>17460.920000000002</v>
      </c>
      <c r="H203" s="8">
        <v>21788.26</v>
      </c>
      <c r="I203" s="9">
        <v>1.2478300112479752</v>
      </c>
      <c r="K203" s="8"/>
    </row>
    <row r="204" spans="1:11" x14ac:dyDescent="0.25">
      <c r="A204">
        <v>197</v>
      </c>
      <c r="B204" t="s">
        <v>209</v>
      </c>
      <c r="C204" s="5">
        <v>44501</v>
      </c>
      <c r="D204" s="5">
        <v>45069</v>
      </c>
      <c r="E204" s="6">
        <v>0.20950704225352113</v>
      </c>
      <c r="F204" s="7">
        <v>228.31</v>
      </c>
      <c r="G204" s="7">
        <v>59637.340000000004</v>
      </c>
      <c r="H204" s="8">
        <v>9154.85</v>
      </c>
      <c r="I204" s="9">
        <v>0.15350869103149134</v>
      </c>
      <c r="K204" s="8"/>
    </row>
    <row r="205" spans="1:11" x14ac:dyDescent="0.25">
      <c r="A205">
        <v>198</v>
      </c>
      <c r="B205" s="4" t="s">
        <v>210</v>
      </c>
      <c r="C205" s="5">
        <v>44501</v>
      </c>
      <c r="D205" s="5">
        <v>45016</v>
      </c>
      <c r="E205" s="6">
        <v>0.23106796116504855</v>
      </c>
      <c r="F205" s="7">
        <v>228.31</v>
      </c>
      <c r="G205" s="7">
        <v>258069.85</v>
      </c>
      <c r="H205" s="8">
        <v>2324.37</v>
      </c>
      <c r="I205" s="9">
        <v>9.0067475917857114E-3</v>
      </c>
      <c r="K205" s="8"/>
    </row>
    <row r="206" spans="1:11" x14ac:dyDescent="0.25">
      <c r="A206">
        <v>199</v>
      </c>
      <c r="B206" s="4" t="s">
        <v>211</v>
      </c>
      <c r="C206" s="5">
        <v>44409</v>
      </c>
      <c r="D206" s="5">
        <v>44894</v>
      </c>
      <c r="E206" s="6">
        <v>0.43505154639175259</v>
      </c>
      <c r="F206" s="7">
        <v>228.31</v>
      </c>
      <c r="G206" s="7">
        <v>914832.76</v>
      </c>
      <c r="H206" s="8">
        <v>55467.91</v>
      </c>
      <c r="I206" s="9">
        <v>6.0631748692515128E-2</v>
      </c>
      <c r="K206" s="8"/>
    </row>
    <row r="207" spans="1:11" x14ac:dyDescent="0.25">
      <c r="A207">
        <v>200</v>
      </c>
      <c r="B207" s="4" t="s">
        <v>212</v>
      </c>
      <c r="C207" s="5">
        <v>44470</v>
      </c>
      <c r="D207" s="5">
        <v>44651</v>
      </c>
      <c r="E207" s="6">
        <v>0.82872928176795579</v>
      </c>
      <c r="F207" s="7">
        <v>69980.490000000005</v>
      </c>
      <c r="G207" s="7">
        <v>69980.490000000005</v>
      </c>
      <c r="H207" s="8">
        <v>1916.73</v>
      </c>
      <c r="I207" s="9">
        <v>2.7389490985273178E-2</v>
      </c>
      <c r="K207" s="8"/>
    </row>
    <row r="208" spans="1:11" x14ac:dyDescent="0.25">
      <c r="A208">
        <v>201</v>
      </c>
      <c r="B208" s="4" t="s">
        <v>213</v>
      </c>
      <c r="C208" s="5">
        <v>44593</v>
      </c>
      <c r="D208" s="5">
        <v>45016</v>
      </c>
      <c r="E208" s="6">
        <v>6.3829787234042548E-2</v>
      </c>
      <c r="F208" s="7">
        <v>228.31</v>
      </c>
      <c r="G208" s="7">
        <v>34548.660000000003</v>
      </c>
      <c r="H208" s="8">
        <v>1143.3800000000001</v>
      </c>
      <c r="I208" s="9">
        <v>3.3094771258856348E-2</v>
      </c>
      <c r="K208" s="8"/>
    </row>
    <row r="209" spans="1:11" x14ac:dyDescent="0.25">
      <c r="A209">
        <v>202</v>
      </c>
      <c r="B209" s="4" t="s">
        <v>214</v>
      </c>
      <c r="C209" s="5">
        <v>44593</v>
      </c>
      <c r="D209" s="5">
        <v>45092</v>
      </c>
      <c r="E209" s="6">
        <v>5.410821643286573E-2</v>
      </c>
      <c r="F209" s="7">
        <v>16718.93</v>
      </c>
      <c r="G209" s="7">
        <v>17486.11</v>
      </c>
      <c r="H209" s="8">
        <v>18815.55</v>
      </c>
      <c r="I209" s="9">
        <v>1.0760283447833736</v>
      </c>
      <c r="K209" s="8"/>
    </row>
    <row r="210" spans="1:11" x14ac:dyDescent="0.25">
      <c r="A210">
        <v>203</v>
      </c>
      <c r="B210" s="4" t="s">
        <v>215</v>
      </c>
      <c r="C210" s="5">
        <v>44593</v>
      </c>
      <c r="D210" s="5">
        <v>45092</v>
      </c>
      <c r="E210" s="6">
        <v>5.410821643286573E-2</v>
      </c>
      <c r="F210" s="7">
        <v>19330.73</v>
      </c>
      <c r="G210" s="7">
        <v>17461.900000000001</v>
      </c>
      <c r="H210" s="8">
        <v>2000.82</v>
      </c>
      <c r="I210" s="9">
        <v>0.11458203288301959</v>
      </c>
      <c r="K210" s="8"/>
    </row>
    <row r="211" spans="1:11" x14ac:dyDescent="0.25">
      <c r="A211">
        <v>204</v>
      </c>
      <c r="B211" s="4" t="s">
        <v>216</v>
      </c>
      <c r="C211" s="5">
        <v>44593</v>
      </c>
      <c r="D211" s="5">
        <v>45381</v>
      </c>
      <c r="E211" s="6">
        <v>3.4263959390862943E-2</v>
      </c>
      <c r="F211" s="7">
        <v>228.31</v>
      </c>
      <c r="G211" s="7">
        <v>25431.129999999997</v>
      </c>
      <c r="H211" s="8">
        <v>518.89</v>
      </c>
      <c r="I211" s="9">
        <v>2.0403733534451674E-2</v>
      </c>
      <c r="K211" s="8"/>
    </row>
    <row r="212" spans="1:11" x14ac:dyDescent="0.25">
      <c r="A212">
        <v>205</v>
      </c>
      <c r="B212" s="4" t="s">
        <v>217</v>
      </c>
      <c r="C212" s="5">
        <v>44593</v>
      </c>
      <c r="D212" s="5">
        <v>45381</v>
      </c>
      <c r="E212" s="6">
        <v>3.4263959390862943E-2</v>
      </c>
      <c r="F212" s="7">
        <v>20599.150000000001</v>
      </c>
      <c r="G212" s="7">
        <v>20599.150000000001</v>
      </c>
      <c r="H212" s="8">
        <v>171.03</v>
      </c>
      <c r="I212" s="9">
        <v>8.3027697744809861E-3</v>
      </c>
      <c r="J212" s="8"/>
      <c r="K212" s="8"/>
    </row>
    <row r="213" spans="1:11" x14ac:dyDescent="0.25">
      <c r="A213">
        <v>206</v>
      </c>
      <c r="B213" s="4" t="s">
        <v>218</v>
      </c>
      <c r="C213" s="5">
        <v>44593</v>
      </c>
      <c r="D213" s="5">
        <v>45381</v>
      </c>
      <c r="E213" s="6">
        <v>3.4263959390862943E-2</v>
      </c>
      <c r="F213" s="7">
        <v>17156.03</v>
      </c>
      <c r="G213" s="7">
        <v>17156.03</v>
      </c>
      <c r="H213" s="8">
        <v>119.58</v>
      </c>
      <c r="I213" s="9">
        <v>6.9701440251619985E-3</v>
      </c>
    </row>
    <row r="214" spans="1:11" x14ac:dyDescent="0.25">
      <c r="A214">
        <v>207</v>
      </c>
      <c r="B214" s="4" t="s">
        <v>219</v>
      </c>
      <c r="C214" s="5">
        <v>44593</v>
      </c>
      <c r="D214" s="5">
        <v>44959</v>
      </c>
      <c r="E214" s="6">
        <v>7.3770491803278687E-2</v>
      </c>
      <c r="F214" s="7">
        <v>16333.77</v>
      </c>
      <c r="G214" s="7">
        <v>16333.77</v>
      </c>
      <c r="H214" s="8">
        <v>538.54999999999995</v>
      </c>
      <c r="I214" s="9">
        <v>3.2971567494828193E-2</v>
      </c>
    </row>
    <row r="215" spans="1:11" x14ac:dyDescent="0.25">
      <c r="A215">
        <v>208</v>
      </c>
      <c r="B215" s="4" t="s">
        <v>220</v>
      </c>
      <c r="C215" s="5">
        <v>44470</v>
      </c>
      <c r="D215" s="5">
        <v>44959</v>
      </c>
      <c r="E215" s="6">
        <v>0.30674846625766872</v>
      </c>
      <c r="F215" s="7">
        <v>40620.480000000003</v>
      </c>
      <c r="G215" s="7">
        <v>40620.480000000003</v>
      </c>
      <c r="H215" s="8">
        <v>13528.61</v>
      </c>
      <c r="I215" s="9">
        <v>0.33304899400499449</v>
      </c>
    </row>
    <row r="216" spans="1:11" x14ac:dyDescent="0.25">
      <c r="A216">
        <v>209</v>
      </c>
      <c r="B216" s="4" t="s">
        <v>221</v>
      </c>
      <c r="C216" s="5">
        <v>44470</v>
      </c>
      <c r="D216" s="5">
        <v>44959</v>
      </c>
      <c r="E216" s="6">
        <v>0.30674846625766872</v>
      </c>
      <c r="F216" s="7">
        <v>228.31</v>
      </c>
      <c r="G216" s="7">
        <v>89359.679999999993</v>
      </c>
      <c r="H216" s="8">
        <v>671.13</v>
      </c>
      <c r="I216" s="9">
        <v>7.5104342361118574E-3</v>
      </c>
    </row>
    <row r="217" spans="1:11" x14ac:dyDescent="0.25">
      <c r="A217">
        <v>210</v>
      </c>
      <c r="B217" s="4" t="s">
        <v>222</v>
      </c>
      <c r="C217" s="5">
        <v>44470</v>
      </c>
      <c r="D217" s="5">
        <v>44959</v>
      </c>
      <c r="E217" s="6">
        <v>0.30674846625766872</v>
      </c>
      <c r="F217" s="7">
        <v>44442.98</v>
      </c>
      <c r="G217" s="7">
        <v>44442.98</v>
      </c>
      <c r="H217" s="8">
        <v>13704.38</v>
      </c>
      <c r="I217" s="9">
        <v>0.3083587104195083</v>
      </c>
    </row>
    <row r="218" spans="1:11" x14ac:dyDescent="0.25">
      <c r="A218">
        <v>211</v>
      </c>
      <c r="B218" s="4" t="s">
        <v>223</v>
      </c>
      <c r="C218" s="5">
        <v>44501</v>
      </c>
      <c r="D218" s="5">
        <v>44959</v>
      </c>
      <c r="E218" s="6">
        <v>0.25982532751091703</v>
      </c>
      <c r="F218" s="7">
        <v>228.31</v>
      </c>
      <c r="G218" s="7">
        <v>228.31</v>
      </c>
      <c r="H218" s="8">
        <v>106.33</v>
      </c>
      <c r="I218" s="9">
        <v>0.46572642459813413</v>
      </c>
    </row>
    <row r="219" spans="1:11" x14ac:dyDescent="0.25">
      <c r="A219">
        <v>212</v>
      </c>
      <c r="B219" s="4" t="s">
        <v>224</v>
      </c>
      <c r="C219" s="5">
        <v>44470</v>
      </c>
      <c r="D219" s="5">
        <v>44959</v>
      </c>
      <c r="E219" s="6">
        <v>0.30674846625766872</v>
      </c>
      <c r="F219" s="7">
        <v>46702.95</v>
      </c>
      <c r="G219" s="7">
        <v>46702.95</v>
      </c>
      <c r="H219" s="8">
        <v>13368.77</v>
      </c>
      <c r="I219" s="9">
        <v>0.28625108264039001</v>
      </c>
    </row>
    <row r="220" spans="1:11" x14ac:dyDescent="0.25">
      <c r="A220">
        <v>213</v>
      </c>
      <c r="B220" s="4" t="s">
        <v>225</v>
      </c>
      <c r="C220" s="5">
        <v>44470</v>
      </c>
      <c r="D220" s="5">
        <v>44959</v>
      </c>
      <c r="E220" s="6">
        <v>0.30674846625766872</v>
      </c>
      <c r="F220" s="7">
        <v>44820.959999999992</v>
      </c>
      <c r="G220" s="7">
        <v>41765.51</v>
      </c>
      <c r="H220" s="8">
        <v>39611.33</v>
      </c>
      <c r="I220" s="9">
        <v>0.94842203531095393</v>
      </c>
    </row>
    <row r="221" spans="1:11" x14ac:dyDescent="0.25">
      <c r="A221">
        <v>214</v>
      </c>
      <c r="B221" s="4" t="s">
        <v>226</v>
      </c>
      <c r="C221" s="5">
        <v>44470</v>
      </c>
      <c r="D221" s="5">
        <v>44959</v>
      </c>
      <c r="E221" s="6">
        <v>0.30674846625766872</v>
      </c>
      <c r="F221" s="7">
        <v>44901.57</v>
      </c>
      <c r="G221" s="7">
        <v>44901.570000000007</v>
      </c>
      <c r="H221" s="8">
        <v>12586.3</v>
      </c>
      <c r="I221" s="9">
        <v>0.28030868408387494</v>
      </c>
    </row>
    <row r="222" spans="1:11" x14ac:dyDescent="0.25">
      <c r="A222">
        <v>215</v>
      </c>
      <c r="B222" s="4" t="s">
        <v>227</v>
      </c>
      <c r="C222" s="5">
        <v>44470</v>
      </c>
      <c r="D222" s="5">
        <v>44959</v>
      </c>
      <c r="E222" s="6">
        <v>0.30674846625766872</v>
      </c>
      <c r="F222" s="7">
        <v>44552.100000000006</v>
      </c>
      <c r="G222" s="7">
        <v>44552.1</v>
      </c>
      <c r="H222" s="8">
        <v>40669.550000000003</v>
      </c>
      <c r="I222" s="9">
        <v>0.91285371508862667</v>
      </c>
    </row>
    <row r="223" spans="1:11" x14ac:dyDescent="0.25">
      <c r="A223">
        <v>216</v>
      </c>
      <c r="B223" s="4" t="s">
        <v>228</v>
      </c>
      <c r="C223" s="5">
        <v>44470</v>
      </c>
      <c r="D223" s="5">
        <v>44959</v>
      </c>
      <c r="E223" s="6">
        <v>0.30674846625766872</v>
      </c>
      <c r="F223" s="7">
        <v>44985.64</v>
      </c>
      <c r="G223" s="7">
        <v>44985.64</v>
      </c>
      <c r="H223" s="8">
        <v>36112.339999999997</v>
      </c>
      <c r="I223" s="9">
        <v>0.80275261172231849</v>
      </c>
    </row>
    <row r="224" spans="1:11" x14ac:dyDescent="0.25">
      <c r="A224">
        <v>217</v>
      </c>
      <c r="B224" s="4" t="s">
        <v>229</v>
      </c>
      <c r="C224" s="5">
        <v>44470</v>
      </c>
      <c r="D224" s="5">
        <v>44959</v>
      </c>
      <c r="E224" s="6">
        <v>0.30674846625766872</v>
      </c>
      <c r="F224" s="7">
        <v>44567.740000000005</v>
      </c>
      <c r="G224" s="7">
        <v>44567.74</v>
      </c>
      <c r="H224" s="8">
        <v>42999.71</v>
      </c>
      <c r="I224" s="9">
        <v>0.96481692811885911</v>
      </c>
    </row>
    <row r="225" spans="1:9" x14ac:dyDescent="0.25">
      <c r="A225">
        <v>218</v>
      </c>
      <c r="B225" s="4" t="s">
        <v>230</v>
      </c>
      <c r="C225" s="5">
        <v>44470</v>
      </c>
      <c r="D225" s="5">
        <v>44959</v>
      </c>
      <c r="E225" s="6">
        <v>0.30674846625766872</v>
      </c>
      <c r="F225" s="7">
        <v>43947.820000000007</v>
      </c>
      <c r="G225" s="7">
        <v>43947.82</v>
      </c>
      <c r="H225" s="8">
        <v>15338.11</v>
      </c>
      <c r="I225" s="9">
        <v>0.34900730002079738</v>
      </c>
    </row>
    <row r="226" spans="1:9" x14ac:dyDescent="0.25">
      <c r="A226">
        <v>219</v>
      </c>
      <c r="B226" t="s">
        <v>231</v>
      </c>
      <c r="C226" s="5">
        <v>44531</v>
      </c>
      <c r="D226" s="5">
        <v>45381</v>
      </c>
      <c r="E226" s="6">
        <v>0.10470588235294118</v>
      </c>
      <c r="F226" s="7">
        <v>228.31</v>
      </c>
      <c r="G226" s="7">
        <v>43634.32</v>
      </c>
      <c r="H226" s="8">
        <v>4316.21</v>
      </c>
      <c r="I226" s="9">
        <v>9.8917778482625604E-2</v>
      </c>
    </row>
    <row r="227" spans="1:9" x14ac:dyDescent="0.25">
      <c r="A227">
        <v>220</v>
      </c>
      <c r="B227" t="s">
        <v>232</v>
      </c>
      <c r="C227" s="5">
        <v>44531</v>
      </c>
      <c r="D227" s="5">
        <v>45381</v>
      </c>
      <c r="E227" s="6">
        <v>0.10470588235294118</v>
      </c>
      <c r="F227" s="7">
        <v>0</v>
      </c>
      <c r="G227" s="7">
        <v>0</v>
      </c>
      <c r="H227" s="8">
        <v>4652.8100000000004</v>
      </c>
      <c r="I227" s="9" t="s">
        <v>13</v>
      </c>
    </row>
    <row r="228" spans="1:9" x14ac:dyDescent="0.25">
      <c r="A228">
        <v>221</v>
      </c>
      <c r="B228" s="4" t="s">
        <v>233</v>
      </c>
      <c r="C228" s="5">
        <v>44531</v>
      </c>
      <c r="D228" s="5">
        <v>45381</v>
      </c>
      <c r="E228" s="6">
        <v>0.10470588235294118</v>
      </c>
      <c r="F228" s="7">
        <v>43414.29</v>
      </c>
      <c r="G228" s="7">
        <v>45195.490000000005</v>
      </c>
      <c r="H228" s="8">
        <v>48745.760000000002</v>
      </c>
      <c r="I228" s="9">
        <v>1.0785536344444986</v>
      </c>
    </row>
    <row r="229" spans="1:9" x14ac:dyDescent="0.25">
      <c r="A229">
        <v>222</v>
      </c>
      <c r="B229" s="4" t="s">
        <v>234</v>
      </c>
      <c r="C229" s="5">
        <v>44531</v>
      </c>
      <c r="D229" s="5">
        <v>45092</v>
      </c>
      <c r="E229" s="6">
        <v>0.1586452762923351</v>
      </c>
      <c r="F229" s="7">
        <v>44819.159999999996</v>
      </c>
      <c r="G229" s="7">
        <v>53063.260000000009</v>
      </c>
      <c r="H229" s="8">
        <v>47333.3</v>
      </c>
      <c r="I229" s="9">
        <v>0.89201643472338477</v>
      </c>
    </row>
    <row r="230" spans="1:9" x14ac:dyDescent="0.25">
      <c r="A230">
        <v>223</v>
      </c>
      <c r="B230" t="s">
        <v>235</v>
      </c>
      <c r="C230" s="5">
        <v>44531</v>
      </c>
      <c r="D230" s="5">
        <v>45016</v>
      </c>
      <c r="E230" s="6">
        <v>0.18350515463917524</v>
      </c>
      <c r="F230" s="7">
        <v>228.31</v>
      </c>
      <c r="G230" s="7">
        <v>41130.11</v>
      </c>
      <c r="H230" s="8">
        <v>4297.99</v>
      </c>
      <c r="I230" s="9">
        <v>0.10449741077765169</v>
      </c>
    </row>
    <row r="231" spans="1:9" x14ac:dyDescent="0.25">
      <c r="A231">
        <v>224</v>
      </c>
      <c r="B231" t="s">
        <v>236</v>
      </c>
      <c r="C231" s="5">
        <v>44531</v>
      </c>
      <c r="D231" s="5">
        <v>45016</v>
      </c>
      <c r="E231" s="6">
        <v>0.18350515463917524</v>
      </c>
      <c r="F231" s="7">
        <v>228.31</v>
      </c>
      <c r="G231" s="7">
        <v>43167.239999999991</v>
      </c>
      <c r="H231" s="8">
        <v>5441.48</v>
      </c>
      <c r="I231" s="9">
        <v>0.12605577748310989</v>
      </c>
    </row>
    <row r="232" spans="1:9" x14ac:dyDescent="0.25">
      <c r="A232">
        <v>225</v>
      </c>
      <c r="B232" s="4" t="s">
        <v>237</v>
      </c>
      <c r="C232" s="5">
        <v>44470</v>
      </c>
      <c r="D232" s="5">
        <v>44959</v>
      </c>
      <c r="E232" s="6">
        <v>0.30674846625766872</v>
      </c>
      <c r="F232" s="7">
        <v>44820.84</v>
      </c>
      <c r="G232" s="7">
        <v>44820.84</v>
      </c>
      <c r="H232" s="8">
        <v>14980.42</v>
      </c>
      <c r="I232" s="9">
        <v>0.33422889887828966</v>
      </c>
    </row>
    <row r="233" spans="1:9" x14ac:dyDescent="0.25">
      <c r="A233">
        <v>226</v>
      </c>
      <c r="B233" s="4" t="s">
        <v>238</v>
      </c>
      <c r="C233" s="5">
        <v>44470</v>
      </c>
      <c r="D233" s="5">
        <v>44959</v>
      </c>
      <c r="E233" s="6">
        <v>0.30674846625766872</v>
      </c>
      <c r="F233" s="7">
        <v>43932.670000000006</v>
      </c>
      <c r="G233" s="7">
        <v>43932.67</v>
      </c>
      <c r="H233" s="8">
        <v>13358.01</v>
      </c>
      <c r="I233" s="9">
        <v>0.30405641177738574</v>
      </c>
    </row>
    <row r="234" spans="1:9" x14ac:dyDescent="0.25">
      <c r="A234">
        <v>227</v>
      </c>
      <c r="B234" s="4" t="s">
        <v>239</v>
      </c>
      <c r="C234" s="5">
        <v>44470</v>
      </c>
      <c r="D234" s="5">
        <v>44959</v>
      </c>
      <c r="E234" s="6">
        <v>0.30674846625766872</v>
      </c>
      <c r="F234" s="7">
        <v>45212.759999999995</v>
      </c>
      <c r="G234" s="7">
        <v>45212.759999999995</v>
      </c>
      <c r="H234" s="8">
        <v>13152.42</v>
      </c>
      <c r="I234" s="9">
        <v>0.29090062185984666</v>
      </c>
    </row>
    <row r="235" spans="1:9" x14ac:dyDescent="0.25">
      <c r="A235">
        <v>228</v>
      </c>
      <c r="B235" s="4" t="s">
        <v>240</v>
      </c>
      <c r="C235" s="5">
        <v>44501</v>
      </c>
      <c r="D235" s="5">
        <v>45015</v>
      </c>
      <c r="E235" s="6">
        <v>0.23151750972762647</v>
      </c>
      <c r="F235" s="7">
        <v>53485.55</v>
      </c>
      <c r="G235" s="7">
        <v>53485.549999999996</v>
      </c>
      <c r="H235" s="8">
        <v>2289.39</v>
      </c>
      <c r="I235" s="9">
        <v>4.2803897501287734E-2</v>
      </c>
    </row>
    <row r="236" spans="1:9" x14ac:dyDescent="0.25">
      <c r="A236">
        <v>229</v>
      </c>
      <c r="B236" s="4" t="s">
        <v>241</v>
      </c>
      <c r="C236" s="5">
        <v>43617</v>
      </c>
      <c r="D236" s="5">
        <v>44805</v>
      </c>
      <c r="E236" s="6">
        <v>0.84427609427609429</v>
      </c>
      <c r="F236" s="7">
        <v>116060.84</v>
      </c>
      <c r="G236" s="7">
        <v>69933.97</v>
      </c>
      <c r="H236" s="8">
        <v>2243.59</v>
      </c>
      <c r="I236" s="9">
        <v>3.2081547779998762E-2</v>
      </c>
    </row>
    <row r="237" spans="1:9" x14ac:dyDescent="0.25">
      <c r="A237">
        <v>230</v>
      </c>
      <c r="B237" s="4" t="s">
        <v>242</v>
      </c>
      <c r="C237" s="5">
        <v>43313</v>
      </c>
      <c r="D237" s="5">
        <v>44805</v>
      </c>
      <c r="E237" s="6">
        <v>0.87600536193029488</v>
      </c>
      <c r="F237" s="7">
        <v>56431.899999999994</v>
      </c>
      <c r="G237" s="7">
        <v>57824.65</v>
      </c>
      <c r="H237" s="8">
        <v>33190.839999999997</v>
      </c>
      <c r="I237" s="9">
        <v>0.57399119579625635</v>
      </c>
    </row>
    <row r="238" spans="1:9" x14ac:dyDescent="0.25">
      <c r="A238">
        <v>231</v>
      </c>
      <c r="B238" s="4" t="s">
        <v>243</v>
      </c>
      <c r="C238" s="5">
        <v>44562</v>
      </c>
      <c r="D238" s="5">
        <v>44800</v>
      </c>
      <c r="E238" s="6">
        <v>0.24369747899159663</v>
      </c>
      <c r="F238" s="7">
        <v>55287.540000000008</v>
      </c>
      <c r="G238" s="7">
        <v>55287.540000000008</v>
      </c>
      <c r="H238" s="8">
        <v>41891.269999999997</v>
      </c>
      <c r="I238" s="9">
        <v>0.7576982083123972</v>
      </c>
    </row>
    <row r="239" spans="1:9" x14ac:dyDescent="0.25">
      <c r="A239">
        <v>232</v>
      </c>
      <c r="B239" s="4" t="s">
        <v>244</v>
      </c>
      <c r="C239" s="5">
        <v>43739</v>
      </c>
      <c r="D239" s="5">
        <v>45016</v>
      </c>
      <c r="E239" s="6">
        <v>0.68989819890368054</v>
      </c>
      <c r="F239" s="7">
        <v>228.31</v>
      </c>
      <c r="G239" s="7">
        <v>256821.89</v>
      </c>
      <c r="H239" s="8">
        <v>64045.58</v>
      </c>
      <c r="I239" s="9">
        <v>0.24937741872392574</v>
      </c>
    </row>
    <row r="240" spans="1:9" x14ac:dyDescent="0.25">
      <c r="A240">
        <v>233</v>
      </c>
      <c r="B240" s="4" t="s">
        <v>245</v>
      </c>
      <c r="C240" s="5">
        <v>44348</v>
      </c>
      <c r="D240" s="5">
        <v>45015</v>
      </c>
      <c r="E240" s="6">
        <v>0.40779610194902549</v>
      </c>
      <c r="F240" s="7">
        <v>228.31</v>
      </c>
      <c r="G240" s="7">
        <v>311628.40000000002</v>
      </c>
      <c r="H240" s="8">
        <v>18864.39</v>
      </c>
      <c r="I240" s="9">
        <v>6.0534887064208516E-2</v>
      </c>
    </row>
    <row r="241" spans="1:9" x14ac:dyDescent="0.25">
      <c r="A241">
        <v>234</v>
      </c>
      <c r="B241" t="s">
        <v>246</v>
      </c>
      <c r="C241" s="5">
        <v>44470</v>
      </c>
      <c r="D241" s="5">
        <v>45008</v>
      </c>
      <c r="E241" s="6">
        <v>0.27881040892193309</v>
      </c>
      <c r="F241" s="7">
        <v>228.31</v>
      </c>
      <c r="G241" s="7">
        <v>72693.64</v>
      </c>
      <c r="H241" s="8">
        <v>4014.53</v>
      </c>
      <c r="I241" s="9">
        <v>5.5225326452217831E-2</v>
      </c>
    </row>
    <row r="242" spans="1:9" x14ac:dyDescent="0.25">
      <c r="A242">
        <v>235</v>
      </c>
      <c r="B242" s="4" t="s">
        <v>247</v>
      </c>
      <c r="C242" s="5">
        <v>44531</v>
      </c>
      <c r="D242" s="5">
        <v>44959</v>
      </c>
      <c r="E242" s="6">
        <v>0.20794392523364486</v>
      </c>
      <c r="F242" s="7">
        <v>21526.42</v>
      </c>
      <c r="G242" s="7">
        <v>21526.420000000002</v>
      </c>
      <c r="H242" s="8">
        <v>21723.23</v>
      </c>
      <c r="I242" s="9">
        <v>1.0091427185755921</v>
      </c>
    </row>
    <row r="243" spans="1:9" x14ac:dyDescent="0.25">
      <c r="A243">
        <v>236</v>
      </c>
      <c r="B243" s="4" t="s">
        <v>248</v>
      </c>
      <c r="C243" s="5">
        <v>44531</v>
      </c>
      <c r="D243" s="5">
        <v>44959</v>
      </c>
      <c r="E243" s="6">
        <v>0.20794392523364486</v>
      </c>
      <c r="F243" s="7">
        <v>19560.849999999999</v>
      </c>
      <c r="G243" s="7">
        <v>19560.849999999999</v>
      </c>
      <c r="H243" s="8">
        <v>22240.65</v>
      </c>
      <c r="I243" s="9">
        <v>1.1369981365840442</v>
      </c>
    </row>
    <row r="244" spans="1:9" x14ac:dyDescent="0.25">
      <c r="A244">
        <v>237</v>
      </c>
      <c r="B244" s="4" t="s">
        <v>249</v>
      </c>
      <c r="C244" s="5">
        <v>44593</v>
      </c>
      <c r="D244" s="5">
        <v>44959</v>
      </c>
      <c r="E244" s="6">
        <v>7.3770491803278687E-2</v>
      </c>
      <c r="F244" s="7">
        <v>26548.65</v>
      </c>
      <c r="G244" s="7">
        <v>26548.65</v>
      </c>
      <c r="H244" s="8">
        <v>702.27</v>
      </c>
      <c r="I244" s="9">
        <v>2.6452192484363611E-2</v>
      </c>
    </row>
    <row r="245" spans="1:9" x14ac:dyDescent="0.25">
      <c r="A245">
        <v>238</v>
      </c>
      <c r="B245" s="4" t="s">
        <v>250</v>
      </c>
      <c r="C245" s="5">
        <v>44531</v>
      </c>
      <c r="D245" s="5">
        <v>45381</v>
      </c>
      <c r="E245" s="6">
        <v>0.10470588235294118</v>
      </c>
      <c r="F245" s="7">
        <v>15692.92</v>
      </c>
      <c r="G245" s="7">
        <v>15692.92</v>
      </c>
      <c r="H245" s="8">
        <v>25636.07</v>
      </c>
      <c r="I245" s="9">
        <v>1.6336073847314585</v>
      </c>
    </row>
    <row r="246" spans="1:9" x14ac:dyDescent="0.25">
      <c r="A246">
        <v>239</v>
      </c>
      <c r="B246" s="4" t="s">
        <v>251</v>
      </c>
      <c r="C246" s="5">
        <v>44531</v>
      </c>
      <c r="D246" s="5">
        <v>45381</v>
      </c>
      <c r="E246" s="6">
        <v>0.10470588235294118</v>
      </c>
      <c r="F246" s="7">
        <v>20181.620000000003</v>
      </c>
      <c r="G246" s="7">
        <v>20181.620000000003</v>
      </c>
      <c r="H246" s="8">
        <v>20380.05</v>
      </c>
      <c r="I246" s="9">
        <v>1.0098322136676836</v>
      </c>
    </row>
    <row r="247" spans="1:9" x14ac:dyDescent="0.25">
      <c r="A247">
        <v>240</v>
      </c>
      <c r="B247" s="4" t="s">
        <v>252</v>
      </c>
      <c r="C247" s="5">
        <v>44531</v>
      </c>
      <c r="D247" s="5">
        <v>45381</v>
      </c>
      <c r="E247" s="6">
        <v>0.10470588235294118</v>
      </c>
      <c r="F247" s="7">
        <v>23199.72</v>
      </c>
      <c r="G247" s="7">
        <v>23199.72</v>
      </c>
      <c r="H247" s="8">
        <v>32208.68</v>
      </c>
      <c r="I247" s="9">
        <v>1.3883219280232693</v>
      </c>
    </row>
    <row r="248" spans="1:9" x14ac:dyDescent="0.25">
      <c r="A248">
        <v>241</v>
      </c>
      <c r="B248" s="4" t="s">
        <v>253</v>
      </c>
      <c r="C248" s="5">
        <v>44562</v>
      </c>
      <c r="D248" s="5">
        <v>45092</v>
      </c>
      <c r="E248" s="6">
        <v>0.10943396226415095</v>
      </c>
      <c r="F248" s="7">
        <v>201579.18</v>
      </c>
      <c r="G248" s="7">
        <v>201579.18</v>
      </c>
      <c r="H248" s="8">
        <v>60481.4</v>
      </c>
      <c r="I248" s="9">
        <v>0.30003793050452932</v>
      </c>
    </row>
    <row r="249" spans="1:9" x14ac:dyDescent="0.25">
      <c r="A249">
        <v>242</v>
      </c>
      <c r="B249" s="4" t="s">
        <v>254</v>
      </c>
      <c r="C249" s="5">
        <v>44470</v>
      </c>
      <c r="D249" s="5">
        <v>44770</v>
      </c>
      <c r="E249" s="6">
        <v>0.5</v>
      </c>
      <c r="F249" s="7">
        <v>228.31</v>
      </c>
      <c r="G249" s="7">
        <v>173052.3</v>
      </c>
      <c r="H249" s="8">
        <v>125111.78</v>
      </c>
      <c r="I249" s="9">
        <v>0.72297091688466442</v>
      </c>
    </row>
    <row r="250" spans="1:9" x14ac:dyDescent="0.25">
      <c r="A250">
        <v>243</v>
      </c>
      <c r="B250" s="4" t="s">
        <v>255</v>
      </c>
      <c r="C250" s="5">
        <v>44562</v>
      </c>
      <c r="D250" s="5">
        <v>44770</v>
      </c>
      <c r="E250" s="6">
        <v>0.27884615384615385</v>
      </c>
      <c r="F250" s="7">
        <v>35816.35</v>
      </c>
      <c r="G250" s="7">
        <v>35816.350000000006</v>
      </c>
      <c r="H250" s="8">
        <v>-57078.239999999998</v>
      </c>
      <c r="I250" s="9">
        <v>-1.5936364258222848</v>
      </c>
    </row>
    <row r="251" spans="1:9" x14ac:dyDescent="0.25">
      <c r="A251">
        <v>244</v>
      </c>
      <c r="B251" s="4" t="s">
        <v>256</v>
      </c>
      <c r="C251" s="5">
        <v>44501</v>
      </c>
      <c r="D251" s="5">
        <v>45016</v>
      </c>
      <c r="E251" s="6">
        <v>0.23106796116504855</v>
      </c>
      <c r="F251" s="7">
        <v>6546.64</v>
      </c>
      <c r="G251" s="7">
        <v>6546.64</v>
      </c>
      <c r="H251" s="8">
        <v>12194.77</v>
      </c>
      <c r="I251" s="9">
        <v>1.8627524959368469</v>
      </c>
    </row>
    <row r="252" spans="1:9" x14ac:dyDescent="0.25">
      <c r="A252">
        <v>245</v>
      </c>
      <c r="B252" s="4" t="s">
        <v>257</v>
      </c>
      <c r="C252" s="5">
        <v>44105</v>
      </c>
      <c r="D252" s="5">
        <v>44894</v>
      </c>
      <c r="E252" s="6">
        <v>0.65272496831432192</v>
      </c>
      <c r="F252" s="7">
        <v>8023.1100000000006</v>
      </c>
      <c r="G252" s="7">
        <v>8023.1100000000006</v>
      </c>
      <c r="H252" s="8">
        <v>384.51</v>
      </c>
      <c r="I252" s="9">
        <v>4.7925305772948394E-2</v>
      </c>
    </row>
    <row r="253" spans="1:9" x14ac:dyDescent="0.25">
      <c r="A253">
        <v>246</v>
      </c>
      <c r="B253" s="4" t="s">
        <v>258</v>
      </c>
      <c r="C253" s="5">
        <v>43770</v>
      </c>
      <c r="D253" s="5">
        <v>47906</v>
      </c>
      <c r="E253" s="6">
        <v>0.20551257253384914</v>
      </c>
      <c r="F253" s="7">
        <v>628843.53</v>
      </c>
      <c r="G253" s="7">
        <v>628843.53</v>
      </c>
      <c r="H253" s="8">
        <v>149118.79</v>
      </c>
      <c r="I253" s="9">
        <v>0.2371317869804592</v>
      </c>
    </row>
    <row r="254" spans="1:9" x14ac:dyDescent="0.25">
      <c r="A254">
        <v>247</v>
      </c>
      <c r="B254" s="4" t="s">
        <v>259</v>
      </c>
      <c r="C254" s="5">
        <v>44501</v>
      </c>
      <c r="D254" s="5">
        <v>44985</v>
      </c>
      <c r="E254" s="6">
        <v>0.24586776859504134</v>
      </c>
      <c r="F254" s="7">
        <v>10342.050000000001</v>
      </c>
      <c r="G254" s="7">
        <v>10342.050000000001</v>
      </c>
      <c r="H254" s="8">
        <v>480.26</v>
      </c>
      <c r="I254" s="9">
        <v>4.6437601829424531E-2</v>
      </c>
    </row>
    <row r="255" spans="1:9" x14ac:dyDescent="0.25">
      <c r="A255">
        <v>248</v>
      </c>
      <c r="B255" t="s">
        <v>260</v>
      </c>
      <c r="C255" s="5">
        <v>44562</v>
      </c>
      <c r="D255" s="5">
        <v>44771</v>
      </c>
      <c r="E255" s="6">
        <v>0.27751196172248804</v>
      </c>
      <c r="F255" s="7">
        <v>13640.52</v>
      </c>
      <c r="G255" s="7">
        <v>13640.52</v>
      </c>
      <c r="H255" s="8">
        <v>10206.19</v>
      </c>
      <c r="I255" s="9">
        <v>0.74822587408691166</v>
      </c>
    </row>
    <row r="256" spans="1:9" x14ac:dyDescent="0.25">
      <c r="A256">
        <v>249</v>
      </c>
      <c r="B256" s="4" t="s">
        <v>261</v>
      </c>
      <c r="C256" s="5">
        <v>44531</v>
      </c>
      <c r="D256" s="5">
        <v>45016</v>
      </c>
      <c r="E256" s="6">
        <v>0.18350515463917524</v>
      </c>
      <c r="F256" s="7">
        <v>4853.76</v>
      </c>
      <c r="G256" s="7">
        <v>4853.76</v>
      </c>
      <c r="H256" s="8">
        <v>108.47</v>
      </c>
      <c r="I256" s="9">
        <v>2.2347623285864978E-2</v>
      </c>
    </row>
    <row r="257" spans="1:9" x14ac:dyDescent="0.25">
      <c r="A257">
        <v>250</v>
      </c>
      <c r="B257" s="4" t="s">
        <v>262</v>
      </c>
      <c r="C257" s="5">
        <v>44593</v>
      </c>
      <c r="D257" s="5">
        <v>45092</v>
      </c>
      <c r="E257" s="6">
        <v>5.410821643286573E-2</v>
      </c>
      <c r="F257" s="7">
        <v>228.31</v>
      </c>
      <c r="G257" s="7">
        <v>858671.15</v>
      </c>
      <c r="H257" s="8">
        <v>369.47</v>
      </c>
      <c r="I257" s="9">
        <v>4.3028113847775137E-4</v>
      </c>
    </row>
    <row r="258" spans="1:9" x14ac:dyDescent="0.25">
      <c r="A258">
        <v>251</v>
      </c>
      <c r="B258" s="4" t="s">
        <v>263</v>
      </c>
      <c r="C258" s="5">
        <v>44531</v>
      </c>
      <c r="D258" s="5">
        <v>44964</v>
      </c>
      <c r="E258" s="6">
        <v>0.20554272517321015</v>
      </c>
      <c r="F258" s="7">
        <v>63412.35</v>
      </c>
      <c r="G258" s="7">
        <v>74076.7</v>
      </c>
      <c r="H258" s="8">
        <v>185076.19</v>
      </c>
      <c r="I258" s="9">
        <v>2.4984399953021668</v>
      </c>
    </row>
    <row r="259" spans="1:9" x14ac:dyDescent="0.25">
      <c r="A259">
        <v>252</v>
      </c>
      <c r="B259" s="4" t="s">
        <v>264</v>
      </c>
      <c r="C259" s="5">
        <v>44013</v>
      </c>
      <c r="D259" s="5">
        <v>44910</v>
      </c>
      <c r="E259" s="6">
        <v>0.67670011148272013</v>
      </c>
      <c r="F259" s="7">
        <v>55117.03</v>
      </c>
      <c r="G259" s="7">
        <v>55221.15</v>
      </c>
      <c r="H259" s="8">
        <v>99486.86</v>
      </c>
      <c r="I259" s="9">
        <v>1.8016078984229773</v>
      </c>
    </row>
    <row r="260" spans="1:9" x14ac:dyDescent="0.25">
      <c r="A260">
        <v>253</v>
      </c>
      <c r="B260" t="s">
        <v>265</v>
      </c>
      <c r="C260" s="5">
        <v>44531</v>
      </c>
      <c r="D260" s="5">
        <v>44741</v>
      </c>
      <c r="E260" s="6">
        <v>0.4238095238095238</v>
      </c>
      <c r="F260" s="7">
        <v>57496.83</v>
      </c>
      <c r="G260" s="7">
        <v>57496.83</v>
      </c>
      <c r="H260" s="8">
        <v>6797.31</v>
      </c>
      <c r="I260" s="9">
        <v>0.11822060450984863</v>
      </c>
    </row>
    <row r="261" spans="1:9" x14ac:dyDescent="0.25">
      <c r="A261">
        <v>254</v>
      </c>
      <c r="B261" s="4" t="s">
        <v>266</v>
      </c>
      <c r="C261" s="5">
        <v>44013</v>
      </c>
      <c r="D261" s="5">
        <v>44847</v>
      </c>
      <c r="E261" s="6">
        <v>0.72781774580335734</v>
      </c>
      <c r="F261" s="7">
        <v>228.31</v>
      </c>
      <c r="G261" s="7">
        <v>89534.310000000012</v>
      </c>
      <c r="H261" s="8">
        <v>62201.49</v>
      </c>
      <c r="I261" s="9">
        <v>0.69472239189646956</v>
      </c>
    </row>
    <row r="262" spans="1:9" x14ac:dyDescent="0.25">
      <c r="A262">
        <v>255</v>
      </c>
      <c r="B262" s="4" t="s">
        <v>267</v>
      </c>
      <c r="C262" s="5">
        <v>44287</v>
      </c>
      <c r="D262" s="5">
        <v>44924</v>
      </c>
      <c r="E262" s="6">
        <v>0.52276295133437989</v>
      </c>
      <c r="F262" s="7">
        <v>40247.01</v>
      </c>
      <c r="G262" s="7">
        <v>53891.15</v>
      </c>
      <c r="H262" s="8">
        <v>63353.43</v>
      </c>
      <c r="I262" s="9">
        <v>1.1755813338553733</v>
      </c>
    </row>
    <row r="263" spans="1:9" x14ac:dyDescent="0.25">
      <c r="A263">
        <v>256</v>
      </c>
      <c r="B263" s="4" t="s">
        <v>268</v>
      </c>
      <c r="C263" s="5">
        <v>44166</v>
      </c>
      <c r="D263" s="5">
        <v>44955</v>
      </c>
      <c r="E263" s="6">
        <v>0.5754119138149556</v>
      </c>
      <c r="F263" s="7">
        <v>228.31</v>
      </c>
      <c r="G263" s="7">
        <v>222076.22</v>
      </c>
      <c r="H263" s="8">
        <v>215198.7</v>
      </c>
      <c r="I263" s="9">
        <v>0.96903081293440607</v>
      </c>
    </row>
    <row r="264" spans="1:9" x14ac:dyDescent="0.25">
      <c r="A264">
        <v>257</v>
      </c>
      <c r="B264" s="4" t="s">
        <v>269</v>
      </c>
      <c r="C264" s="5">
        <v>44105</v>
      </c>
      <c r="D264" s="5">
        <v>44771</v>
      </c>
      <c r="E264" s="6">
        <v>0.77327327327327322</v>
      </c>
      <c r="F264" s="7">
        <v>228.31</v>
      </c>
      <c r="G264" s="7">
        <v>33025.21</v>
      </c>
      <c r="H264" s="8">
        <v>23826.5</v>
      </c>
      <c r="I264" s="9">
        <v>0.72146399674672779</v>
      </c>
    </row>
    <row r="265" spans="1:9" x14ac:dyDescent="0.25">
      <c r="A265">
        <v>258</v>
      </c>
      <c r="B265" t="s">
        <v>270</v>
      </c>
      <c r="C265" s="5">
        <v>44044</v>
      </c>
      <c r="D265" s="5">
        <v>44651</v>
      </c>
      <c r="E265" s="6">
        <v>0.94892915980230641</v>
      </c>
      <c r="F265" s="7">
        <v>7569.04</v>
      </c>
      <c r="G265" s="7">
        <v>7569.04</v>
      </c>
      <c r="H265" s="8">
        <v>2716</v>
      </c>
      <c r="I265" s="9">
        <v>0.35883018189889337</v>
      </c>
    </row>
    <row r="266" spans="1:9" x14ac:dyDescent="0.25">
      <c r="A266">
        <v>259</v>
      </c>
      <c r="B266" s="4" t="s">
        <v>271</v>
      </c>
      <c r="C266" s="5">
        <v>44105</v>
      </c>
      <c r="D266" s="5">
        <v>45016</v>
      </c>
      <c r="E266" s="6">
        <v>0.5653128430296378</v>
      </c>
      <c r="F266" s="7">
        <v>228.31</v>
      </c>
      <c r="G266" s="7">
        <v>925015.26</v>
      </c>
      <c r="H266" s="8">
        <v>1536358.87</v>
      </c>
      <c r="I266" s="9">
        <v>1.6609011077287525</v>
      </c>
    </row>
    <row r="267" spans="1:9" x14ac:dyDescent="0.25">
      <c r="A267">
        <v>260</v>
      </c>
      <c r="B267" s="4" t="s">
        <v>272</v>
      </c>
      <c r="C267" s="5">
        <v>43983</v>
      </c>
      <c r="D267" s="5">
        <v>45016</v>
      </c>
      <c r="E267" s="6">
        <v>0.61665053242981605</v>
      </c>
      <c r="F267" s="7">
        <v>228.31</v>
      </c>
      <c r="G267" s="7">
        <v>89329.35</v>
      </c>
      <c r="H267" s="8">
        <v>14025.28</v>
      </c>
      <c r="I267" s="9">
        <v>0.15700640383032005</v>
      </c>
    </row>
    <row r="268" spans="1:9" x14ac:dyDescent="0.25">
      <c r="A268">
        <v>261</v>
      </c>
      <c r="B268" s="4" t="s">
        <v>273</v>
      </c>
      <c r="C268" s="5">
        <v>44075</v>
      </c>
      <c r="D268" s="5">
        <v>44924</v>
      </c>
      <c r="E268" s="6">
        <v>0.6419316843345112</v>
      </c>
      <c r="F268" s="7">
        <v>77608.13</v>
      </c>
      <c r="G268" s="7">
        <v>86459.21</v>
      </c>
      <c r="H268" s="8">
        <v>-108308.76</v>
      </c>
      <c r="I268" s="9">
        <v>-1.2527151242765229</v>
      </c>
    </row>
    <row r="269" spans="1:9" x14ac:dyDescent="0.25">
      <c r="A269">
        <v>262</v>
      </c>
      <c r="B269" s="4" t="s">
        <v>274</v>
      </c>
      <c r="C269" s="5">
        <v>44197</v>
      </c>
      <c r="D269" s="5">
        <v>45047</v>
      </c>
      <c r="E269" s="6">
        <v>0.49764705882352939</v>
      </c>
      <c r="F269" s="7">
        <v>228.31</v>
      </c>
      <c r="G269" s="7">
        <v>412012.18</v>
      </c>
      <c r="H269" s="8">
        <v>249391.29</v>
      </c>
      <c r="I269" s="9">
        <v>0.60530077047722231</v>
      </c>
    </row>
    <row r="270" spans="1:9" x14ac:dyDescent="0.25">
      <c r="A270">
        <v>263</v>
      </c>
      <c r="B270" s="4" t="s">
        <v>275</v>
      </c>
      <c r="C270" s="5">
        <v>44197</v>
      </c>
      <c r="D270" s="5">
        <v>45016</v>
      </c>
      <c r="E270" s="6">
        <v>0.51648351648351654</v>
      </c>
      <c r="F270" s="7">
        <v>228.31</v>
      </c>
      <c r="G270" s="7">
        <v>12338.210000000001</v>
      </c>
      <c r="H270" s="8">
        <v>24459.56</v>
      </c>
      <c r="I270" s="9">
        <v>1.9824237065182064</v>
      </c>
    </row>
    <row r="271" spans="1:9" x14ac:dyDescent="0.25">
      <c r="A271">
        <v>264</v>
      </c>
      <c r="B271" s="4" t="s">
        <v>276</v>
      </c>
      <c r="C271" s="5">
        <v>43922</v>
      </c>
      <c r="D271" s="5">
        <v>44742</v>
      </c>
      <c r="E271" s="6">
        <v>0.85121951219512193</v>
      </c>
      <c r="F271" s="7">
        <v>160184.27000000002</v>
      </c>
      <c r="G271" s="7">
        <v>185360.78000000003</v>
      </c>
      <c r="H271" s="8">
        <v>287095.55</v>
      </c>
      <c r="I271" s="9">
        <v>1.5488473343713807</v>
      </c>
    </row>
    <row r="272" spans="1:9" x14ac:dyDescent="0.25">
      <c r="A272">
        <v>265</v>
      </c>
      <c r="B272" s="4" t="s">
        <v>277</v>
      </c>
      <c r="C272" s="5">
        <v>43922</v>
      </c>
      <c r="D272" s="5">
        <v>45172</v>
      </c>
      <c r="E272" s="6">
        <v>0.55840000000000001</v>
      </c>
      <c r="F272" s="7">
        <v>228.31</v>
      </c>
      <c r="G272" s="7">
        <v>228.31</v>
      </c>
      <c r="H272" s="8">
        <v>24619.18</v>
      </c>
      <c r="I272" s="9">
        <v>107.83224563094039</v>
      </c>
    </row>
    <row r="273" spans="1:9" x14ac:dyDescent="0.25">
      <c r="A273">
        <v>266</v>
      </c>
      <c r="B273" s="4" t="s">
        <v>278</v>
      </c>
      <c r="C273" s="5">
        <v>44287</v>
      </c>
      <c r="D273" s="5">
        <v>44973</v>
      </c>
      <c r="E273" s="6">
        <v>0.48542274052478135</v>
      </c>
      <c r="F273" s="7">
        <v>218837.74</v>
      </c>
      <c r="G273" s="7">
        <v>279083.39</v>
      </c>
      <c r="H273" s="8">
        <v>328861.46000000002</v>
      </c>
      <c r="I273" s="9">
        <v>1.1783627108729045</v>
      </c>
    </row>
    <row r="274" spans="1:9" x14ac:dyDescent="0.25">
      <c r="A274">
        <v>267</v>
      </c>
      <c r="B274" s="10" t="s">
        <v>279</v>
      </c>
      <c r="C274" s="5">
        <v>44166</v>
      </c>
      <c r="D274" s="5">
        <v>44955</v>
      </c>
      <c r="E274" s="6">
        <v>0.5754119138149556</v>
      </c>
      <c r="F274" s="7">
        <v>228.31</v>
      </c>
      <c r="G274" s="7">
        <v>377643.13</v>
      </c>
      <c r="H274" s="8">
        <v>535797.77</v>
      </c>
      <c r="I274" s="9">
        <v>1.4187939020630402</v>
      </c>
    </row>
    <row r="275" spans="1:9" x14ac:dyDescent="0.25">
      <c r="A275">
        <v>268</v>
      </c>
      <c r="B275" s="4" t="s">
        <v>280</v>
      </c>
      <c r="C275" s="5">
        <v>44256</v>
      </c>
      <c r="D275" s="5">
        <v>45016</v>
      </c>
      <c r="E275" s="6">
        <v>0.47894736842105262</v>
      </c>
      <c r="F275" s="7">
        <v>228.31</v>
      </c>
      <c r="G275" s="7">
        <v>472926.98</v>
      </c>
      <c r="H275" s="8">
        <v>33225.160000000003</v>
      </c>
      <c r="I275" s="9">
        <v>7.02543128328183E-2</v>
      </c>
    </row>
    <row r="276" spans="1:9" x14ac:dyDescent="0.25">
      <c r="A276">
        <v>269</v>
      </c>
      <c r="B276" t="s">
        <v>281</v>
      </c>
      <c r="C276" s="5">
        <v>44562</v>
      </c>
      <c r="D276" s="5">
        <v>45016</v>
      </c>
      <c r="E276" s="6">
        <v>0.1277533039647577</v>
      </c>
      <c r="F276" s="7">
        <v>228.31</v>
      </c>
      <c r="G276" s="7">
        <v>5682.78</v>
      </c>
      <c r="H276" s="8">
        <v>5982.9</v>
      </c>
      <c r="I276" s="9">
        <v>1.0528121799541774</v>
      </c>
    </row>
    <row r="277" spans="1:9" x14ac:dyDescent="0.25">
      <c r="A277">
        <v>270</v>
      </c>
      <c r="B277" t="s">
        <v>282</v>
      </c>
      <c r="C277" s="5">
        <v>44470</v>
      </c>
      <c r="D277" s="5">
        <v>45092</v>
      </c>
      <c r="E277" s="6">
        <v>0.24115755627009647</v>
      </c>
      <c r="F277" s="7">
        <v>228.31</v>
      </c>
      <c r="G277" s="7">
        <v>38388.050000000003</v>
      </c>
      <c r="H277" s="8">
        <v>4123.24</v>
      </c>
      <c r="I277" s="9">
        <v>0.10740946726911108</v>
      </c>
    </row>
    <row r="278" spans="1:9" x14ac:dyDescent="0.25">
      <c r="A278">
        <v>271</v>
      </c>
      <c r="B278" s="4" t="s">
        <v>283</v>
      </c>
      <c r="C278" s="5">
        <v>44470</v>
      </c>
      <c r="D278" s="5">
        <v>45381</v>
      </c>
      <c r="E278" s="6">
        <v>0.16465422612513722</v>
      </c>
      <c r="F278" s="7">
        <v>228.31</v>
      </c>
      <c r="G278" s="7">
        <v>41067.840000000004</v>
      </c>
      <c r="H278" s="8">
        <v>2224.5</v>
      </c>
      <c r="I278" s="9">
        <v>5.4166471867037561E-2</v>
      </c>
    </row>
    <row r="279" spans="1:9" x14ac:dyDescent="0.25">
      <c r="A279">
        <v>272</v>
      </c>
      <c r="B279" t="s">
        <v>284</v>
      </c>
      <c r="C279" s="5">
        <v>44470</v>
      </c>
      <c r="D279" s="5">
        <v>44894</v>
      </c>
      <c r="E279" s="6">
        <v>0.35377358490566035</v>
      </c>
      <c r="F279" s="7">
        <v>228.31</v>
      </c>
      <c r="G279" s="7">
        <v>43984.74</v>
      </c>
      <c r="H279" s="8">
        <v>2966.47</v>
      </c>
      <c r="I279" s="9">
        <v>6.744316324252457E-2</v>
      </c>
    </row>
    <row r="280" spans="1:9" x14ac:dyDescent="0.25">
      <c r="A280">
        <v>273</v>
      </c>
      <c r="B280" t="s">
        <v>285</v>
      </c>
      <c r="C280" s="5">
        <v>44470</v>
      </c>
      <c r="D280" s="5">
        <v>44894</v>
      </c>
      <c r="E280" s="6">
        <v>0.35377358490566035</v>
      </c>
      <c r="F280" s="7">
        <v>228.31</v>
      </c>
      <c r="G280" s="7">
        <v>48817.22</v>
      </c>
      <c r="H280" s="8">
        <v>4647.0200000000004</v>
      </c>
      <c r="I280" s="9">
        <v>9.519222929941526E-2</v>
      </c>
    </row>
    <row r="281" spans="1:9" x14ac:dyDescent="0.25">
      <c r="A281">
        <v>274</v>
      </c>
      <c r="B281" s="4" t="s">
        <v>286</v>
      </c>
      <c r="C281" s="5">
        <v>44470</v>
      </c>
      <c r="D281" s="5">
        <v>45381</v>
      </c>
      <c r="E281" s="6">
        <v>0.16465422612513722</v>
      </c>
      <c r="F281" s="7">
        <v>228.31</v>
      </c>
      <c r="G281" s="7">
        <v>56141.81</v>
      </c>
      <c r="H281" s="8">
        <v>2537.77</v>
      </c>
      <c r="I281" s="9">
        <v>4.5202853274591615E-2</v>
      </c>
    </row>
    <row r="282" spans="1:9" x14ac:dyDescent="0.25">
      <c r="A282">
        <v>275</v>
      </c>
      <c r="B282" t="s">
        <v>287</v>
      </c>
      <c r="C282" s="5">
        <v>44470</v>
      </c>
      <c r="D282" s="5">
        <v>45092</v>
      </c>
      <c r="E282" s="6">
        <v>0.24115755627009647</v>
      </c>
      <c r="F282" s="7">
        <v>228.31</v>
      </c>
      <c r="G282" s="7">
        <v>43253.259999999995</v>
      </c>
      <c r="H282" s="8">
        <v>4953.0200000000004</v>
      </c>
      <c r="I282" s="9">
        <v>0.11451206221218935</v>
      </c>
    </row>
    <row r="283" spans="1:9" x14ac:dyDescent="0.25">
      <c r="A283">
        <v>276</v>
      </c>
      <c r="B283" t="s">
        <v>288</v>
      </c>
      <c r="C283" s="5">
        <v>44531</v>
      </c>
      <c r="D283" s="5">
        <v>45092</v>
      </c>
      <c r="E283" s="6">
        <v>0.1586452762923351</v>
      </c>
      <c r="F283" s="7">
        <v>228.31</v>
      </c>
      <c r="G283" s="7">
        <v>44205.38</v>
      </c>
      <c r="H283" s="8">
        <v>3434.45</v>
      </c>
      <c r="I283" s="9">
        <v>7.7693031934122039E-2</v>
      </c>
    </row>
    <row r="284" spans="1:9" x14ac:dyDescent="0.25">
      <c r="A284">
        <v>277</v>
      </c>
      <c r="B284" s="4" t="s">
        <v>289</v>
      </c>
      <c r="C284" s="5">
        <v>44470</v>
      </c>
      <c r="D284" s="5">
        <v>45092</v>
      </c>
      <c r="E284" s="6">
        <v>0.24115755627009647</v>
      </c>
      <c r="F284" s="7">
        <v>228.31</v>
      </c>
      <c r="G284" s="7">
        <v>44441.08</v>
      </c>
      <c r="H284" s="8">
        <v>2274.83</v>
      </c>
      <c r="I284" s="9">
        <v>5.1187549897527239E-2</v>
      </c>
    </row>
    <row r="285" spans="1:9" x14ac:dyDescent="0.25">
      <c r="A285">
        <v>278</v>
      </c>
      <c r="B285" s="4" t="s">
        <v>290</v>
      </c>
      <c r="C285" s="5">
        <v>44470</v>
      </c>
      <c r="D285" s="5">
        <v>44959</v>
      </c>
      <c r="E285" s="6">
        <v>0.30674846625766872</v>
      </c>
      <c r="F285" s="7">
        <v>47524.189999999995</v>
      </c>
      <c r="G285" s="7">
        <v>47524.19</v>
      </c>
      <c r="H285" s="8">
        <v>14797.68</v>
      </c>
      <c r="I285" s="9">
        <v>0.31137153521185734</v>
      </c>
    </row>
    <row r="286" spans="1:9" x14ac:dyDescent="0.25">
      <c r="A286">
        <v>279</v>
      </c>
      <c r="B286" s="4" t="s">
        <v>291</v>
      </c>
      <c r="C286" s="5">
        <v>44501</v>
      </c>
      <c r="D286" s="5">
        <v>44959</v>
      </c>
      <c r="E286" s="6">
        <v>0.25982532751091703</v>
      </c>
      <c r="F286" s="7">
        <v>44050.590000000004</v>
      </c>
      <c r="G286" s="7">
        <v>44050.590000000004</v>
      </c>
      <c r="H286" s="8">
        <v>13106.73</v>
      </c>
      <c r="I286" s="9">
        <v>0.29753812605007102</v>
      </c>
    </row>
    <row r="287" spans="1:9" x14ac:dyDescent="0.25">
      <c r="A287">
        <v>280</v>
      </c>
      <c r="B287" s="4" t="s">
        <v>292</v>
      </c>
      <c r="C287" s="5">
        <v>44440</v>
      </c>
      <c r="D287" s="5">
        <v>44959</v>
      </c>
      <c r="E287" s="6">
        <v>0.34682080924855491</v>
      </c>
      <c r="F287" s="7">
        <v>41759.97</v>
      </c>
      <c r="G287" s="7">
        <v>41759.97</v>
      </c>
      <c r="H287" s="8">
        <v>12383.05</v>
      </c>
      <c r="I287" s="9">
        <v>0.29652918811962747</v>
      </c>
    </row>
    <row r="288" spans="1:9" x14ac:dyDescent="0.25">
      <c r="A288">
        <v>281</v>
      </c>
      <c r="B288" s="4" t="s">
        <v>293</v>
      </c>
      <c r="C288" s="5">
        <v>44470</v>
      </c>
      <c r="D288" s="5">
        <v>44959</v>
      </c>
      <c r="E288" s="6">
        <v>0.30674846625766872</v>
      </c>
      <c r="F288" s="7">
        <v>45568.45</v>
      </c>
      <c r="G288" s="7">
        <v>45568.45</v>
      </c>
      <c r="H288" s="8">
        <v>14814.17</v>
      </c>
      <c r="I288" s="9">
        <v>0.32509707922915965</v>
      </c>
    </row>
    <row r="289" spans="1:9" x14ac:dyDescent="0.25">
      <c r="A289">
        <v>282</v>
      </c>
      <c r="B289" s="4" t="s">
        <v>294</v>
      </c>
      <c r="C289" s="5">
        <v>44501</v>
      </c>
      <c r="D289" s="5">
        <v>44959</v>
      </c>
      <c r="E289" s="6">
        <v>0.25982532751091703</v>
      </c>
      <c r="F289" s="7">
        <v>41285.61</v>
      </c>
      <c r="G289" s="7">
        <v>41285.609999999993</v>
      </c>
      <c r="H289" s="8">
        <v>15787.53</v>
      </c>
      <c r="I289" s="9">
        <v>0.38239788633376143</v>
      </c>
    </row>
    <row r="290" spans="1:9" x14ac:dyDescent="0.25">
      <c r="A290">
        <v>283</v>
      </c>
      <c r="B290" s="4" t="s">
        <v>295</v>
      </c>
      <c r="C290" s="5">
        <v>44105</v>
      </c>
      <c r="D290" s="5">
        <v>44924</v>
      </c>
      <c r="E290" s="6">
        <v>0.6288156288156288</v>
      </c>
      <c r="F290" s="7">
        <v>81317.73000000001</v>
      </c>
      <c r="G290" s="7">
        <v>81818.299999999988</v>
      </c>
      <c r="H290" s="8">
        <v>146371.04</v>
      </c>
      <c r="I290" s="9">
        <v>1.7889767937001873</v>
      </c>
    </row>
    <row r="291" spans="1:9" x14ac:dyDescent="0.25">
      <c r="A291">
        <v>284</v>
      </c>
      <c r="B291" t="s">
        <v>296</v>
      </c>
      <c r="C291" s="5">
        <v>44075</v>
      </c>
      <c r="D291" s="5">
        <v>45106</v>
      </c>
      <c r="E291" s="6">
        <v>0.52861299709020371</v>
      </c>
      <c r="F291" s="7">
        <v>228.31</v>
      </c>
      <c r="G291" s="7">
        <v>5697.77</v>
      </c>
      <c r="H291" s="8">
        <v>3108.11</v>
      </c>
      <c r="I291" s="9">
        <v>0.54549586943663919</v>
      </c>
    </row>
    <row r="292" spans="1:9" x14ac:dyDescent="0.25">
      <c r="A292">
        <v>285</v>
      </c>
      <c r="B292" t="s">
        <v>297</v>
      </c>
      <c r="C292" s="5">
        <v>44075</v>
      </c>
      <c r="D292" s="5">
        <v>45106</v>
      </c>
      <c r="E292" s="6">
        <v>0.52861299709020371</v>
      </c>
      <c r="F292" s="7">
        <v>228.31</v>
      </c>
      <c r="G292" s="7">
        <v>184107.63999999998</v>
      </c>
      <c r="H292" s="8">
        <v>11914.86</v>
      </c>
      <c r="I292" s="9">
        <v>6.4716814576516221E-2</v>
      </c>
    </row>
    <row r="293" spans="1:9" x14ac:dyDescent="0.25">
      <c r="A293">
        <v>286</v>
      </c>
      <c r="B293" s="4" t="s">
        <v>298</v>
      </c>
      <c r="C293" s="5">
        <v>44562</v>
      </c>
      <c r="D293" s="5">
        <v>44780</v>
      </c>
      <c r="E293" s="6">
        <v>0.26605504587155965</v>
      </c>
      <c r="F293" s="7">
        <v>82809.530000000013</v>
      </c>
      <c r="G293" s="7">
        <v>82809.53</v>
      </c>
      <c r="H293" s="8">
        <v>92118.55</v>
      </c>
      <c r="I293" s="9">
        <v>1.1124148392099316</v>
      </c>
    </row>
    <row r="294" spans="1:9" x14ac:dyDescent="0.25">
      <c r="A294">
        <v>287</v>
      </c>
      <c r="B294" s="4" t="s">
        <v>299</v>
      </c>
      <c r="C294" s="5">
        <v>44136</v>
      </c>
      <c r="D294" s="5">
        <v>44889</v>
      </c>
      <c r="E294" s="6">
        <v>0.64276228419654713</v>
      </c>
      <c r="F294" s="7">
        <v>243913.75</v>
      </c>
      <c r="G294" s="7">
        <v>246708.65000000002</v>
      </c>
      <c r="H294" s="8">
        <v>360102.32</v>
      </c>
      <c r="I294" s="9">
        <v>1.4596258380077065</v>
      </c>
    </row>
    <row r="295" spans="1:9" x14ac:dyDescent="0.25">
      <c r="A295">
        <v>288</v>
      </c>
      <c r="B295" s="4" t="s">
        <v>300</v>
      </c>
      <c r="C295" s="5">
        <v>44501</v>
      </c>
      <c r="D295" s="5">
        <v>45533</v>
      </c>
      <c r="E295" s="6">
        <v>0.11531007751937984</v>
      </c>
      <c r="F295" s="7">
        <v>228.31</v>
      </c>
      <c r="G295" s="7">
        <v>4968.1900000000005</v>
      </c>
      <c r="H295" s="8">
        <v>1448.39</v>
      </c>
      <c r="I295" s="9">
        <v>0.29153273123612422</v>
      </c>
    </row>
    <row r="296" spans="1:9" x14ac:dyDescent="0.25">
      <c r="A296">
        <v>289</v>
      </c>
      <c r="B296" s="4" t="s">
        <v>301</v>
      </c>
      <c r="C296" s="5">
        <v>44562</v>
      </c>
      <c r="D296" s="5">
        <v>45381</v>
      </c>
      <c r="E296" s="6">
        <v>7.0818070818070816E-2</v>
      </c>
      <c r="F296" s="7">
        <v>19631.86</v>
      </c>
      <c r="G296" s="7">
        <v>19631.86</v>
      </c>
      <c r="H296" s="8">
        <v>2249.37</v>
      </c>
      <c r="I296" s="9">
        <v>0.11457752856835775</v>
      </c>
    </row>
    <row r="297" spans="1:9" x14ac:dyDescent="0.25">
      <c r="A297">
        <v>290</v>
      </c>
      <c r="B297" s="4" t="s">
        <v>302</v>
      </c>
      <c r="C297" s="5">
        <v>44501</v>
      </c>
      <c r="D297" s="5">
        <v>45533</v>
      </c>
      <c r="E297" s="6">
        <v>0.11531007751937984</v>
      </c>
      <c r="F297" s="7">
        <v>5005.0200000000004</v>
      </c>
      <c r="G297" s="7">
        <v>5005.0200000000004</v>
      </c>
      <c r="H297" s="8">
        <v>1208.3399999999999</v>
      </c>
      <c r="I297" s="9">
        <v>0.24142560868887633</v>
      </c>
    </row>
    <row r="298" spans="1:9" x14ac:dyDescent="0.25">
      <c r="A298">
        <v>291</v>
      </c>
      <c r="B298" s="4" t="s">
        <v>303</v>
      </c>
      <c r="C298" s="5">
        <v>44501</v>
      </c>
      <c r="D298" s="5">
        <v>45533</v>
      </c>
      <c r="E298" s="6">
        <v>0.11531007751937984</v>
      </c>
      <c r="F298" s="7">
        <v>0</v>
      </c>
      <c r="G298" s="7">
        <v>0</v>
      </c>
      <c r="H298" s="8">
        <v>1632.43</v>
      </c>
      <c r="I298" s="9" t="s">
        <v>13</v>
      </c>
    </row>
    <row r="299" spans="1:9" x14ac:dyDescent="0.25">
      <c r="A299">
        <v>292</v>
      </c>
      <c r="B299" s="4" t="s">
        <v>304</v>
      </c>
      <c r="C299" s="5">
        <v>44501</v>
      </c>
      <c r="D299" s="5">
        <v>45533</v>
      </c>
      <c r="E299" s="6">
        <v>0.11531007751937984</v>
      </c>
      <c r="F299" s="7">
        <v>228.31</v>
      </c>
      <c r="G299" s="7">
        <v>4505.46</v>
      </c>
      <c r="H299" s="8">
        <v>1036.76</v>
      </c>
      <c r="I299" s="9">
        <v>0.23011190866193462</v>
      </c>
    </row>
    <row r="300" spans="1:9" x14ac:dyDescent="0.25">
      <c r="A300">
        <v>293</v>
      </c>
      <c r="B300" s="4" t="s">
        <v>305</v>
      </c>
      <c r="C300" s="5">
        <v>44531</v>
      </c>
      <c r="D300" s="5">
        <v>45381</v>
      </c>
      <c r="E300" s="6">
        <v>0.10470588235294118</v>
      </c>
      <c r="F300" s="7">
        <v>228.31</v>
      </c>
      <c r="G300" s="7">
        <v>11695.81</v>
      </c>
      <c r="H300" s="8">
        <v>1680.41</v>
      </c>
      <c r="I300" s="9">
        <v>0.14367623961059561</v>
      </c>
    </row>
    <row r="301" spans="1:9" x14ac:dyDescent="0.25">
      <c r="A301">
        <v>294</v>
      </c>
      <c r="B301" s="4" t="s">
        <v>306</v>
      </c>
      <c r="C301" s="5">
        <v>44348</v>
      </c>
      <c r="D301" s="5">
        <v>44781</v>
      </c>
      <c r="E301" s="6">
        <v>0.62817551963048501</v>
      </c>
      <c r="F301" s="7">
        <v>23793.81</v>
      </c>
      <c r="G301" s="7">
        <v>23793.809999999998</v>
      </c>
      <c r="H301" s="8">
        <v>-1458.52</v>
      </c>
      <c r="I301" s="9">
        <v>-6.1298295649162539E-2</v>
      </c>
    </row>
    <row r="302" spans="1:9" x14ac:dyDescent="0.25">
      <c r="A302">
        <v>295</v>
      </c>
      <c r="B302" t="s">
        <v>307</v>
      </c>
      <c r="C302" s="5">
        <v>44197</v>
      </c>
      <c r="D302" s="5">
        <v>44924</v>
      </c>
      <c r="E302" s="6">
        <v>0.58184319119669881</v>
      </c>
      <c r="F302" s="7">
        <v>228.31</v>
      </c>
      <c r="G302" s="7">
        <v>36544.94</v>
      </c>
      <c r="H302" s="8">
        <v>6699.09</v>
      </c>
      <c r="I302" s="9">
        <v>0.18331101378193532</v>
      </c>
    </row>
    <row r="303" spans="1:9" x14ac:dyDescent="0.25">
      <c r="A303">
        <v>296</v>
      </c>
      <c r="B303" t="s">
        <v>308</v>
      </c>
      <c r="C303" s="5">
        <v>44256</v>
      </c>
      <c r="D303" s="5">
        <v>45197</v>
      </c>
      <c r="E303" s="6">
        <v>0.38682252922422955</v>
      </c>
      <c r="F303" s="7">
        <v>228.31</v>
      </c>
      <c r="G303" s="7">
        <v>25351.75</v>
      </c>
      <c r="H303" s="8">
        <v>11247.37</v>
      </c>
      <c r="I303" s="9">
        <v>0.44365260780813953</v>
      </c>
    </row>
    <row r="304" spans="1:9" x14ac:dyDescent="0.25">
      <c r="A304">
        <v>297</v>
      </c>
      <c r="B304" s="4" t="s">
        <v>309</v>
      </c>
      <c r="C304" s="5">
        <v>44287</v>
      </c>
      <c r="D304" s="5">
        <v>44896</v>
      </c>
      <c r="E304" s="6">
        <v>0.54679802955665024</v>
      </c>
      <c r="F304" s="7">
        <v>496269.56999999995</v>
      </c>
      <c r="G304" s="7">
        <v>508337.93</v>
      </c>
      <c r="H304" s="8">
        <v>713559.21</v>
      </c>
      <c r="I304" s="9">
        <v>1.4037103428422113</v>
      </c>
    </row>
    <row r="305" spans="1:9" x14ac:dyDescent="0.25">
      <c r="A305">
        <v>298</v>
      </c>
      <c r="B305" s="4" t="s">
        <v>310</v>
      </c>
      <c r="C305" s="5">
        <v>43831</v>
      </c>
      <c r="D305" s="5">
        <v>44835</v>
      </c>
      <c r="E305" s="6">
        <v>0.78585657370517925</v>
      </c>
      <c r="F305" s="7">
        <v>76145.040000000008</v>
      </c>
      <c r="G305" s="7">
        <v>76145.039999999994</v>
      </c>
      <c r="H305" s="8">
        <v>833.68</v>
      </c>
      <c r="I305" s="9">
        <v>1.0948579185197092E-2</v>
      </c>
    </row>
    <row r="306" spans="1:9" x14ac:dyDescent="0.25">
      <c r="A306">
        <v>299</v>
      </c>
      <c r="B306" s="4" t="s">
        <v>311</v>
      </c>
      <c r="C306" s="5">
        <v>44409</v>
      </c>
      <c r="D306" s="5">
        <v>45381</v>
      </c>
      <c r="E306" s="6">
        <v>0.21707818930041153</v>
      </c>
      <c r="F306" s="7">
        <v>228.31</v>
      </c>
      <c r="G306" s="7">
        <v>18984.91</v>
      </c>
      <c r="H306" s="8">
        <v>2243.58</v>
      </c>
      <c r="I306" s="9">
        <v>0.11817701532427596</v>
      </c>
    </row>
    <row r="307" spans="1:9" x14ac:dyDescent="0.25">
      <c r="A307">
        <v>300</v>
      </c>
      <c r="B307" s="4" t="s">
        <v>312</v>
      </c>
      <c r="C307" s="5">
        <v>44409</v>
      </c>
      <c r="D307" s="5">
        <v>44861</v>
      </c>
      <c r="E307" s="6">
        <v>0.4668141592920354</v>
      </c>
      <c r="F307" s="7">
        <v>56317.69</v>
      </c>
      <c r="G307" s="7">
        <v>58280.63</v>
      </c>
      <c r="H307" s="8">
        <v>-98639.81</v>
      </c>
      <c r="I307" s="9">
        <v>-1.6924973185773731</v>
      </c>
    </row>
    <row r="308" spans="1:9" x14ac:dyDescent="0.25">
      <c r="A308">
        <v>301</v>
      </c>
      <c r="B308" t="s">
        <v>313</v>
      </c>
      <c r="C308" s="5">
        <v>43374</v>
      </c>
      <c r="D308" s="5">
        <v>44651</v>
      </c>
      <c r="E308" s="6">
        <v>0.97572435395458101</v>
      </c>
      <c r="F308" s="7">
        <v>3280.81</v>
      </c>
      <c r="G308" s="7">
        <v>5552.31</v>
      </c>
      <c r="H308" s="8">
        <v>8780.7000000000007</v>
      </c>
      <c r="I308" s="9">
        <v>1.5814498830216612</v>
      </c>
    </row>
    <row r="309" spans="1:9" x14ac:dyDescent="0.25">
      <c r="A309">
        <v>302</v>
      </c>
      <c r="B309" s="4" t="s">
        <v>314</v>
      </c>
      <c r="C309" s="5">
        <v>44409</v>
      </c>
      <c r="D309" s="5">
        <v>44866</v>
      </c>
      <c r="E309" s="6">
        <v>0.46170678336980309</v>
      </c>
      <c r="F309" s="7">
        <v>75038.83</v>
      </c>
      <c r="G309" s="7">
        <v>75038.83</v>
      </c>
      <c r="H309" s="8">
        <v>-5080.1899999999996</v>
      </c>
      <c r="I309" s="9">
        <v>-6.7700815697686115E-2</v>
      </c>
    </row>
    <row r="310" spans="1:9" x14ac:dyDescent="0.25">
      <c r="A310">
        <v>303</v>
      </c>
      <c r="B310" s="4" t="s">
        <v>315</v>
      </c>
      <c r="C310" s="5">
        <v>43983</v>
      </c>
      <c r="D310" s="5">
        <v>44741</v>
      </c>
      <c r="E310" s="6">
        <v>0.84036939313984171</v>
      </c>
      <c r="F310" s="7">
        <v>228.31</v>
      </c>
      <c r="G310" s="7">
        <v>90094.12000000001</v>
      </c>
      <c r="H310" s="8">
        <v>143002.62</v>
      </c>
      <c r="I310" s="9">
        <v>1.5872580807715306</v>
      </c>
    </row>
    <row r="311" spans="1:9" x14ac:dyDescent="0.25">
      <c r="A311">
        <v>304</v>
      </c>
      <c r="B311" s="4" t="s">
        <v>316</v>
      </c>
      <c r="C311" s="5">
        <v>43983</v>
      </c>
      <c r="D311" s="5">
        <v>45016</v>
      </c>
      <c r="E311" s="6">
        <v>0.61665053242981605</v>
      </c>
      <c r="F311" s="7">
        <v>228.31</v>
      </c>
      <c r="G311" s="7">
        <v>181991.33</v>
      </c>
      <c r="H311" s="8">
        <v>574747.98</v>
      </c>
      <c r="I311" s="9">
        <v>3.1581063779247067</v>
      </c>
    </row>
    <row r="312" spans="1:9" x14ac:dyDescent="0.25">
      <c r="A312">
        <v>305</v>
      </c>
      <c r="B312" s="4" t="s">
        <v>317</v>
      </c>
      <c r="C312" s="5">
        <v>43983</v>
      </c>
      <c r="D312" s="5">
        <v>44894</v>
      </c>
      <c r="E312" s="6">
        <v>0.69923161361141606</v>
      </c>
      <c r="F312" s="7">
        <v>228.31</v>
      </c>
      <c r="G312" s="7">
        <v>529298.87</v>
      </c>
      <c r="H312" s="8">
        <v>412583.7</v>
      </c>
      <c r="I312" s="9">
        <v>0.77949098965580643</v>
      </c>
    </row>
    <row r="313" spans="1:9" x14ac:dyDescent="0.25">
      <c r="A313">
        <v>306</v>
      </c>
      <c r="B313" s="4" t="s">
        <v>318</v>
      </c>
      <c r="C313" s="5">
        <v>44197</v>
      </c>
      <c r="D313" s="5">
        <v>44895</v>
      </c>
      <c r="E313" s="6">
        <v>0.60601719197707737</v>
      </c>
      <c r="F313" s="7">
        <v>138788.98000000001</v>
      </c>
      <c r="G313" s="7">
        <v>138788.98000000001</v>
      </c>
      <c r="H313" s="8">
        <v>191452.09</v>
      </c>
      <c r="I313" s="9">
        <v>1.3794473451710647</v>
      </c>
    </row>
    <row r="314" spans="1:9" x14ac:dyDescent="0.25">
      <c r="A314">
        <v>307</v>
      </c>
      <c r="B314" s="4" t="s">
        <v>319</v>
      </c>
      <c r="C314" s="5">
        <v>44348</v>
      </c>
      <c r="D314" s="5">
        <v>45001</v>
      </c>
      <c r="E314" s="6">
        <v>0.41653905053598778</v>
      </c>
      <c r="F314" s="7">
        <v>228.31</v>
      </c>
      <c r="G314" s="7">
        <v>29880.79</v>
      </c>
      <c r="H314" s="8">
        <v>12578.36</v>
      </c>
      <c r="I314" s="9">
        <v>0.42095138716211988</v>
      </c>
    </row>
    <row r="315" spans="1:9" x14ac:dyDescent="0.25">
      <c r="A315">
        <v>308</v>
      </c>
      <c r="B315" t="s">
        <v>320</v>
      </c>
      <c r="C315" s="5">
        <v>44409</v>
      </c>
      <c r="D315" s="5">
        <v>44777</v>
      </c>
      <c r="E315" s="6">
        <v>0.57336956521739135</v>
      </c>
      <c r="F315" s="7">
        <v>228.31</v>
      </c>
      <c r="G315" s="7">
        <v>13934.21</v>
      </c>
      <c r="H315" s="8">
        <v>8246.82</v>
      </c>
      <c r="I315" s="9">
        <v>0.59183979572577139</v>
      </c>
    </row>
    <row r="316" spans="1:9" x14ac:dyDescent="0.25">
      <c r="A316">
        <v>309</v>
      </c>
      <c r="B316" s="4" t="s">
        <v>321</v>
      </c>
      <c r="C316" s="5">
        <v>44256</v>
      </c>
      <c r="D316" s="5">
        <v>45047</v>
      </c>
      <c r="E316" s="6">
        <v>0.46017699115044247</v>
      </c>
      <c r="F316" s="7">
        <v>228.31</v>
      </c>
      <c r="G316" s="7">
        <v>945276.15000000014</v>
      </c>
      <c r="H316" s="8">
        <v>25696.92</v>
      </c>
      <c r="I316" s="9">
        <v>2.718456400280489E-2</v>
      </c>
    </row>
    <row r="317" spans="1:9" x14ac:dyDescent="0.25">
      <c r="A317">
        <v>310</v>
      </c>
      <c r="B317" s="4" t="s">
        <v>322</v>
      </c>
      <c r="C317" s="5">
        <v>43770</v>
      </c>
      <c r="D317" s="5">
        <v>44741</v>
      </c>
      <c r="E317" s="6">
        <v>0.87538619979402676</v>
      </c>
      <c r="F317" s="7">
        <v>228.31</v>
      </c>
      <c r="G317" s="7">
        <v>260622.82</v>
      </c>
      <c r="H317" s="8">
        <v>226365.38</v>
      </c>
      <c r="I317" s="9">
        <v>0.86855548566315111</v>
      </c>
    </row>
    <row r="318" spans="1:9" x14ac:dyDescent="0.25">
      <c r="A318">
        <v>311</v>
      </c>
      <c r="B318" t="s">
        <v>323</v>
      </c>
      <c r="C318" s="5">
        <v>44228</v>
      </c>
      <c r="D318" s="5">
        <v>44651</v>
      </c>
      <c r="E318" s="6">
        <v>0.92671394799054374</v>
      </c>
      <c r="F318" s="7">
        <v>9873.3000000000011</v>
      </c>
      <c r="G318" s="7">
        <v>9873.3000000000011</v>
      </c>
      <c r="H318" s="8">
        <v>5666.7</v>
      </c>
      <c r="I318" s="9">
        <v>0.57394184315274521</v>
      </c>
    </row>
    <row r="319" spans="1:9" x14ac:dyDescent="0.25">
      <c r="A319">
        <v>312</v>
      </c>
      <c r="B319" s="4" t="s">
        <v>324</v>
      </c>
      <c r="C319" s="5">
        <v>44256</v>
      </c>
      <c r="D319" s="5">
        <v>45047</v>
      </c>
      <c r="E319" s="6">
        <v>0.46017699115044247</v>
      </c>
      <c r="F319" s="7">
        <v>26594.210000000003</v>
      </c>
      <c r="G319" s="7">
        <v>42388.14</v>
      </c>
      <c r="H319" s="8">
        <v>19622.36</v>
      </c>
      <c r="I319" s="9">
        <v>0.46292099629754929</v>
      </c>
    </row>
    <row r="320" spans="1:9" x14ac:dyDescent="0.25">
      <c r="A320">
        <v>313</v>
      </c>
      <c r="B320" s="4" t="s">
        <v>325</v>
      </c>
      <c r="C320" s="5">
        <v>44409</v>
      </c>
      <c r="D320" s="5">
        <v>44959</v>
      </c>
      <c r="E320" s="6">
        <v>0.38363636363636361</v>
      </c>
      <c r="F320" s="7">
        <v>21366.89</v>
      </c>
      <c r="G320" s="7">
        <v>14661.57</v>
      </c>
      <c r="H320" s="8">
        <v>1835.71</v>
      </c>
      <c r="I320" s="9">
        <v>0.12520555438469413</v>
      </c>
    </row>
    <row r="321" spans="1:9" x14ac:dyDescent="0.25">
      <c r="A321">
        <v>314</v>
      </c>
      <c r="B321" s="4" t="s">
        <v>326</v>
      </c>
      <c r="C321" s="5">
        <v>44409</v>
      </c>
      <c r="D321" s="5">
        <v>44959</v>
      </c>
      <c r="E321" s="6">
        <v>0.38363636363636361</v>
      </c>
      <c r="F321" s="7">
        <v>228.31</v>
      </c>
      <c r="G321" s="7">
        <v>18001.27</v>
      </c>
      <c r="H321" s="8">
        <v>1416.34</v>
      </c>
      <c r="I321" s="9">
        <v>7.8680004244144994E-2</v>
      </c>
    </row>
    <row r="322" spans="1:9" x14ac:dyDescent="0.25">
      <c r="A322">
        <v>315</v>
      </c>
      <c r="B322" s="4" t="s">
        <v>327</v>
      </c>
      <c r="C322" s="5">
        <v>44409</v>
      </c>
      <c r="D322" s="5">
        <v>44959</v>
      </c>
      <c r="E322" s="6">
        <v>0.38363636363636361</v>
      </c>
      <c r="F322" s="7">
        <v>228.31</v>
      </c>
      <c r="G322" s="7">
        <v>14787.19</v>
      </c>
      <c r="H322" s="8">
        <v>1281.1500000000001</v>
      </c>
      <c r="I322" s="9">
        <v>8.6639178910935755E-2</v>
      </c>
    </row>
    <row r="323" spans="1:9" x14ac:dyDescent="0.25">
      <c r="A323">
        <v>316</v>
      </c>
      <c r="B323" s="4" t="s">
        <v>328</v>
      </c>
      <c r="C323" s="5">
        <v>44409</v>
      </c>
      <c r="D323" s="5">
        <v>44959</v>
      </c>
      <c r="E323" s="6">
        <v>0.38363636363636361</v>
      </c>
      <c r="F323" s="7">
        <v>228.31</v>
      </c>
      <c r="G323" s="7">
        <v>16604.23</v>
      </c>
      <c r="H323" s="8">
        <v>1300.1199999999999</v>
      </c>
      <c r="I323" s="9">
        <v>7.8300529443400865E-2</v>
      </c>
    </row>
    <row r="324" spans="1:9" x14ac:dyDescent="0.25">
      <c r="A324">
        <v>317</v>
      </c>
      <c r="B324" s="4" t="s">
        <v>329</v>
      </c>
      <c r="C324" s="5">
        <v>44409</v>
      </c>
      <c r="D324" s="5">
        <v>45092</v>
      </c>
      <c r="E324" s="6">
        <v>0.30893118594436308</v>
      </c>
      <c r="F324" s="7">
        <v>228.31</v>
      </c>
      <c r="G324" s="7">
        <v>14257.76</v>
      </c>
      <c r="H324" s="8">
        <v>1307.05</v>
      </c>
      <c r="I324" s="9">
        <v>9.167288550235099E-2</v>
      </c>
    </row>
    <row r="325" spans="1:9" x14ac:dyDescent="0.25">
      <c r="A325">
        <v>318</v>
      </c>
      <c r="B325" t="s">
        <v>330</v>
      </c>
      <c r="C325" s="5">
        <v>44409</v>
      </c>
      <c r="D325" s="5">
        <v>45092</v>
      </c>
      <c r="E325" s="6">
        <v>0.30893118594436308</v>
      </c>
      <c r="F325" s="7">
        <v>228.31</v>
      </c>
      <c r="G325" s="7">
        <v>17251.93</v>
      </c>
      <c r="H325" s="8">
        <v>3829.94</v>
      </c>
      <c r="I325" s="9">
        <v>0.2220006689106668</v>
      </c>
    </row>
    <row r="326" spans="1:9" x14ac:dyDescent="0.25">
      <c r="A326">
        <v>319</v>
      </c>
      <c r="B326" s="4" t="s">
        <v>331</v>
      </c>
      <c r="C326" s="5">
        <v>44256</v>
      </c>
      <c r="D326" s="5">
        <v>44894</v>
      </c>
      <c r="E326" s="6">
        <v>0.57053291536050155</v>
      </c>
      <c r="F326" s="7">
        <v>228.31</v>
      </c>
      <c r="G326" s="7">
        <v>156473.13</v>
      </c>
      <c r="H326" s="8">
        <v>265890.71999999997</v>
      </c>
      <c r="I326" s="9">
        <v>1.6992739903649909</v>
      </c>
    </row>
    <row r="327" spans="1:9" x14ac:dyDescent="0.25">
      <c r="A327">
        <v>320</v>
      </c>
      <c r="B327" s="4" t="s">
        <v>332</v>
      </c>
      <c r="C327" s="5">
        <v>43221</v>
      </c>
      <c r="D327" s="5">
        <v>45136</v>
      </c>
      <c r="E327" s="6">
        <v>0.73054830287206263</v>
      </c>
      <c r="F327" s="7">
        <v>228.31</v>
      </c>
      <c r="G327" s="7">
        <v>228.31</v>
      </c>
      <c r="H327" s="8">
        <v>16452.82</v>
      </c>
      <c r="I327" s="9">
        <v>72.063510139722311</v>
      </c>
    </row>
    <row r="328" spans="1:9" x14ac:dyDescent="0.25">
      <c r="A328">
        <v>321</v>
      </c>
      <c r="B328" s="4" t="s">
        <v>333</v>
      </c>
      <c r="C328" s="5">
        <v>43221</v>
      </c>
      <c r="D328" s="5">
        <v>45228</v>
      </c>
      <c r="E328" s="6">
        <v>0.69706028898854011</v>
      </c>
      <c r="F328" s="7">
        <v>228.31</v>
      </c>
      <c r="G328" s="7">
        <v>228.31</v>
      </c>
      <c r="H328" s="8">
        <v>236.08</v>
      </c>
      <c r="I328" s="9">
        <v>1.0340326748718847</v>
      </c>
    </row>
    <row r="329" spans="1:9" x14ac:dyDescent="0.25">
      <c r="A329">
        <v>322</v>
      </c>
      <c r="B329" t="s">
        <v>334</v>
      </c>
      <c r="C329" s="5">
        <v>44470</v>
      </c>
      <c r="D329" s="5">
        <v>45381</v>
      </c>
      <c r="E329" s="6">
        <v>0.16465422612513722</v>
      </c>
      <c r="F329" s="7">
        <v>72821.709999999992</v>
      </c>
      <c r="G329" s="7">
        <v>73972.87</v>
      </c>
      <c r="H329" s="8">
        <v>3089.51</v>
      </c>
      <c r="I329" s="9">
        <v>4.1765447251134104E-2</v>
      </c>
    </row>
    <row r="330" spans="1:9" x14ac:dyDescent="0.25">
      <c r="A330">
        <v>323</v>
      </c>
      <c r="B330" t="s">
        <v>335</v>
      </c>
      <c r="C330" s="5">
        <v>42005</v>
      </c>
      <c r="D330" s="5">
        <v>44196</v>
      </c>
      <c r="E330" s="6">
        <v>1</v>
      </c>
      <c r="F330" s="7">
        <v>10</v>
      </c>
      <c r="G330" s="7">
        <v>10</v>
      </c>
      <c r="H330" s="8">
        <v>2656.09</v>
      </c>
      <c r="I330" s="9">
        <v>265.60900000000004</v>
      </c>
    </row>
    <row r="331" spans="1:9" x14ac:dyDescent="0.25">
      <c r="A331">
        <v>324</v>
      </c>
      <c r="B331" s="4" t="s">
        <v>336</v>
      </c>
      <c r="C331" s="5">
        <v>44378</v>
      </c>
      <c r="D331" s="5">
        <v>45016</v>
      </c>
      <c r="E331" s="6">
        <v>0.37931034482758619</v>
      </c>
      <c r="F331" s="7">
        <v>5000</v>
      </c>
      <c r="G331" s="7">
        <v>5000</v>
      </c>
      <c r="H331" s="8">
        <v>1088.01</v>
      </c>
      <c r="I331" s="9">
        <v>0.21760199999999999</v>
      </c>
    </row>
    <row r="332" spans="1:9" x14ac:dyDescent="0.25">
      <c r="A332">
        <v>325</v>
      </c>
      <c r="B332" s="4" t="s">
        <v>337</v>
      </c>
      <c r="C332" s="5">
        <v>44440</v>
      </c>
      <c r="D332" s="5">
        <v>45503</v>
      </c>
      <c r="E332" s="6">
        <v>0.16933207902163688</v>
      </c>
      <c r="F332" s="7">
        <v>2998104</v>
      </c>
      <c r="G332" s="7">
        <v>874447</v>
      </c>
      <c r="H332" s="8">
        <v>748210.58</v>
      </c>
      <c r="I332" s="9">
        <v>0.85563856929007698</v>
      </c>
    </row>
    <row r="333" spans="1:9" x14ac:dyDescent="0.25">
      <c r="A333">
        <v>326</v>
      </c>
      <c r="B333" t="s">
        <v>338</v>
      </c>
      <c r="C333" s="5">
        <v>44378</v>
      </c>
      <c r="D333" s="5">
        <v>44895</v>
      </c>
      <c r="E333" s="6">
        <v>0.46808510638297873</v>
      </c>
      <c r="F333" s="7">
        <v>5173</v>
      </c>
      <c r="G333" s="7">
        <v>5173</v>
      </c>
      <c r="H333" s="8">
        <v>5098.3500000000004</v>
      </c>
      <c r="I333" s="9">
        <v>0.98556930214575689</v>
      </c>
    </row>
    <row r="334" spans="1:9" x14ac:dyDescent="0.25">
      <c r="A334">
        <v>327</v>
      </c>
      <c r="B334" t="s">
        <v>339</v>
      </c>
      <c r="C334" s="5">
        <v>44075</v>
      </c>
      <c r="D334" s="5">
        <v>44926</v>
      </c>
      <c r="E334" s="6">
        <v>0.64042303172737958</v>
      </c>
      <c r="F334" s="7">
        <v>27663.600000000002</v>
      </c>
      <c r="G334" s="7">
        <v>27663.600000000002</v>
      </c>
      <c r="H334" s="8">
        <v>6028.33</v>
      </c>
      <c r="I334" s="9">
        <v>0.2179156002834049</v>
      </c>
    </row>
    <row r="335" spans="1:9" x14ac:dyDescent="0.25">
      <c r="A335">
        <v>328</v>
      </c>
      <c r="B335" s="4" t="s">
        <v>340</v>
      </c>
      <c r="C335" s="5">
        <v>43983</v>
      </c>
      <c r="D335" s="5">
        <v>44440</v>
      </c>
      <c r="E335" s="6">
        <v>1</v>
      </c>
      <c r="F335" s="7">
        <v>1777260</v>
      </c>
      <c r="G335" s="7">
        <v>1777260</v>
      </c>
      <c r="H335" s="8">
        <v>85146.45</v>
      </c>
      <c r="I335" s="9">
        <v>4.7908831572195401E-2</v>
      </c>
    </row>
    <row r="336" spans="1:9" x14ac:dyDescent="0.25">
      <c r="A336">
        <v>329</v>
      </c>
      <c r="B336" s="4" t="s">
        <v>341</v>
      </c>
      <c r="C336" s="5">
        <v>43770</v>
      </c>
      <c r="D336" s="5">
        <v>45382</v>
      </c>
      <c r="E336" s="6">
        <v>0.52729528535980152</v>
      </c>
      <c r="F336" s="7">
        <v>5597208.5300000003</v>
      </c>
      <c r="G336" s="7">
        <v>5597208.5300000003</v>
      </c>
      <c r="H336" s="8">
        <v>1572026.4550000001</v>
      </c>
      <c r="I336" s="9">
        <v>0.28085901151872933</v>
      </c>
    </row>
    <row r="337" spans="1:9" x14ac:dyDescent="0.25">
      <c r="A337">
        <v>330</v>
      </c>
      <c r="B337" s="4" t="s">
        <v>342</v>
      </c>
      <c r="C337" s="5">
        <v>43770</v>
      </c>
      <c r="D337" s="5">
        <v>45382</v>
      </c>
      <c r="E337" s="6">
        <v>0.52729528535980152</v>
      </c>
      <c r="F337" s="7">
        <v>1399302.13</v>
      </c>
      <c r="G337" s="7">
        <v>1399302.13</v>
      </c>
      <c r="H337" s="8">
        <v>383714.81099999999</v>
      </c>
      <c r="I337" s="9">
        <v>0.27421870000297938</v>
      </c>
    </row>
    <row r="338" spans="1:9" x14ac:dyDescent="0.25">
      <c r="A338">
        <v>331</v>
      </c>
      <c r="B338" s="4" t="s">
        <v>343</v>
      </c>
      <c r="C338" s="5">
        <v>44562</v>
      </c>
      <c r="D338" s="5">
        <v>45322</v>
      </c>
      <c r="E338" s="6">
        <v>7.6315789473684212E-2</v>
      </c>
      <c r="F338" s="7">
        <v>77982</v>
      </c>
      <c r="G338" s="7">
        <v>77982</v>
      </c>
      <c r="H338" s="8">
        <v>276.98</v>
      </c>
      <c r="I338" s="9">
        <v>3.5518452976327874E-3</v>
      </c>
    </row>
    <row r="339" spans="1:9" x14ac:dyDescent="0.25">
      <c r="A339">
        <v>332</v>
      </c>
      <c r="B339" s="4" t="s">
        <v>344</v>
      </c>
      <c r="C339" s="5">
        <v>43983</v>
      </c>
      <c r="D339" s="5">
        <v>44561</v>
      </c>
      <c r="E339" s="6">
        <v>1</v>
      </c>
      <c r="F339" s="7">
        <v>32007.13</v>
      </c>
      <c r="G339" s="7">
        <v>32007.13</v>
      </c>
      <c r="H339" s="8">
        <v>140.94</v>
      </c>
      <c r="I339" s="9">
        <v>4.4033938688036066E-3</v>
      </c>
    </row>
    <row r="340" spans="1:9" x14ac:dyDescent="0.25">
      <c r="A340">
        <v>333</v>
      </c>
      <c r="B340" s="4" t="s">
        <v>345</v>
      </c>
      <c r="C340" s="5">
        <v>44075</v>
      </c>
      <c r="D340" s="5">
        <v>45230</v>
      </c>
      <c r="E340" s="6">
        <v>0.47186147186147187</v>
      </c>
      <c r="F340" s="7">
        <v>7291</v>
      </c>
      <c r="G340" s="7">
        <v>7291</v>
      </c>
      <c r="H340" s="8">
        <v>13136.66</v>
      </c>
      <c r="I340" s="9">
        <v>1.8017638184062543</v>
      </c>
    </row>
    <row r="341" spans="1:9" x14ac:dyDescent="0.25">
      <c r="A341">
        <v>334</v>
      </c>
      <c r="B341" s="4" t="s">
        <v>346</v>
      </c>
      <c r="C341" s="5">
        <v>44075</v>
      </c>
      <c r="D341" s="5">
        <v>45230</v>
      </c>
      <c r="E341" s="6">
        <v>0.47186147186147187</v>
      </c>
      <c r="F341" s="7">
        <v>150716</v>
      </c>
      <c r="G341" s="7">
        <v>150716</v>
      </c>
      <c r="H341" s="8">
        <v>52470.01</v>
      </c>
      <c r="I341" s="9">
        <v>0.34813828657873086</v>
      </c>
    </row>
    <row r="342" spans="1:9" x14ac:dyDescent="0.25">
      <c r="A342">
        <v>335</v>
      </c>
      <c r="B342" s="4" t="s">
        <v>347</v>
      </c>
      <c r="C342" s="5">
        <v>44136</v>
      </c>
      <c r="D342" s="5">
        <v>45382</v>
      </c>
      <c r="E342" s="6">
        <v>0.3884430176565008</v>
      </c>
      <c r="F342" s="7">
        <v>195874</v>
      </c>
      <c r="G342" s="7">
        <v>195874</v>
      </c>
      <c r="H342" s="8">
        <v>91024.46</v>
      </c>
      <c r="I342" s="9">
        <v>0.46470925186599554</v>
      </c>
    </row>
    <row r="343" spans="1:9" x14ac:dyDescent="0.25">
      <c r="A343">
        <v>336</v>
      </c>
      <c r="B343" s="4" t="s">
        <v>348</v>
      </c>
      <c r="C343" s="5">
        <v>44136</v>
      </c>
      <c r="D343" s="5">
        <v>45016</v>
      </c>
      <c r="E343" s="6">
        <v>0.55000000000000004</v>
      </c>
      <c r="F343" s="7">
        <v>231176</v>
      </c>
      <c r="G343" s="7">
        <v>231176</v>
      </c>
      <c r="H343" s="8">
        <v>558.52</v>
      </c>
      <c r="I343" s="9">
        <v>2.4159947399384017E-3</v>
      </c>
    </row>
    <row r="344" spans="1:9" x14ac:dyDescent="0.25">
      <c r="A344">
        <v>337</v>
      </c>
      <c r="B344" s="4" t="s">
        <v>349</v>
      </c>
      <c r="C344" s="5">
        <v>44317</v>
      </c>
      <c r="D344" s="5">
        <v>44681</v>
      </c>
      <c r="E344" s="6">
        <v>0.83241758241758246</v>
      </c>
      <c r="F344" s="7">
        <v>1215071</v>
      </c>
      <c r="G344" s="7">
        <v>1215071</v>
      </c>
      <c r="H344" s="8">
        <v>1275662.17</v>
      </c>
      <c r="I344" s="9">
        <v>1.0498663617187802</v>
      </c>
    </row>
    <row r="345" spans="1:9" x14ac:dyDescent="0.25">
      <c r="A345">
        <v>338</v>
      </c>
      <c r="B345" s="4" t="s">
        <v>350</v>
      </c>
      <c r="C345" s="5">
        <v>44256</v>
      </c>
      <c r="D345" s="5">
        <v>44849</v>
      </c>
      <c r="E345" s="6">
        <v>0.61382799325463744</v>
      </c>
      <c r="F345" s="7">
        <v>4976446</v>
      </c>
      <c r="G345" s="7">
        <v>4976446</v>
      </c>
      <c r="H345" s="8">
        <v>4630775.0199999996</v>
      </c>
      <c r="I345" s="9">
        <v>0.93053858516700461</v>
      </c>
    </row>
    <row r="346" spans="1:9" x14ac:dyDescent="0.25">
      <c r="A346">
        <v>339</v>
      </c>
      <c r="B346" s="4" t="s">
        <v>351</v>
      </c>
      <c r="C346" s="5">
        <v>44501</v>
      </c>
      <c r="D346" s="5">
        <v>46112</v>
      </c>
      <c r="E346" s="6">
        <v>7.3867163252638118E-2</v>
      </c>
      <c r="F346" s="7">
        <v>56870</v>
      </c>
      <c r="G346" s="7">
        <v>56870</v>
      </c>
      <c r="H346" s="8">
        <v>31826.89</v>
      </c>
      <c r="I346" s="9">
        <v>0.55964286970283106</v>
      </c>
    </row>
    <row r="347" spans="1:9" x14ac:dyDescent="0.25">
      <c r="A347">
        <v>340</v>
      </c>
      <c r="B347" t="s">
        <v>352</v>
      </c>
      <c r="C347" s="5">
        <v>44531</v>
      </c>
      <c r="D347" s="5">
        <v>44957</v>
      </c>
      <c r="E347" s="6">
        <v>0.20892018779342722</v>
      </c>
      <c r="F347" s="7">
        <v>34685</v>
      </c>
      <c r="G347" s="7">
        <v>34685</v>
      </c>
      <c r="H347" s="8">
        <v>5232.1400000000003</v>
      </c>
      <c r="I347" s="9">
        <v>0.15084734034885397</v>
      </c>
    </row>
    <row r="348" spans="1:9" x14ac:dyDescent="0.25">
      <c r="A348">
        <v>341</v>
      </c>
      <c r="B348" s="4" t="s">
        <v>353</v>
      </c>
      <c r="C348" s="5">
        <v>42856</v>
      </c>
      <c r="D348" s="5">
        <v>44985</v>
      </c>
      <c r="E348" s="6">
        <v>0.82855800845467353</v>
      </c>
      <c r="F348" s="7">
        <v>1016639</v>
      </c>
      <c r="G348" s="7">
        <v>1016639</v>
      </c>
      <c r="H348" s="8">
        <v>124840.211</v>
      </c>
      <c r="I348" s="9">
        <v>0.12279699185256517</v>
      </c>
    </row>
    <row r="349" spans="1:9" x14ac:dyDescent="0.25">
      <c r="A349">
        <v>342</v>
      </c>
      <c r="B349" s="4" t="s">
        <v>354</v>
      </c>
      <c r="C349" s="5">
        <v>42614</v>
      </c>
      <c r="D349" s="5">
        <v>45503</v>
      </c>
      <c r="E349" s="6">
        <v>0.69435790931118035</v>
      </c>
      <c r="F349" s="7">
        <v>1049863.3700000001</v>
      </c>
      <c r="G349" s="7">
        <v>1049863.3700000001</v>
      </c>
      <c r="H349" s="8">
        <v>1478585.0009999999</v>
      </c>
      <c r="I349" s="9">
        <v>1.4083594525257128</v>
      </c>
    </row>
    <row r="350" spans="1:9" x14ac:dyDescent="0.25">
      <c r="A350">
        <v>343</v>
      </c>
      <c r="B350" s="4" t="s">
        <v>355</v>
      </c>
      <c r="C350" s="5">
        <v>43344</v>
      </c>
      <c r="D350" s="5">
        <v>44896</v>
      </c>
      <c r="E350" s="6">
        <v>0.82216494845360821</v>
      </c>
      <c r="F350" s="7">
        <v>229797.94</v>
      </c>
      <c r="G350" s="7">
        <v>227863.84</v>
      </c>
      <c r="H350" s="8">
        <v>125554.94</v>
      </c>
      <c r="I350" s="9">
        <v>0.55100861988457672</v>
      </c>
    </row>
    <row r="351" spans="1:9" x14ac:dyDescent="0.25">
      <c r="A351">
        <v>344</v>
      </c>
      <c r="B351" s="4" t="s">
        <v>356</v>
      </c>
      <c r="C351" s="5">
        <v>43709</v>
      </c>
      <c r="D351" s="5">
        <v>44896</v>
      </c>
      <c r="E351" s="6">
        <v>0.76748104465037914</v>
      </c>
      <c r="F351" s="7">
        <v>227863.84</v>
      </c>
      <c r="G351" s="7">
        <v>227863.84</v>
      </c>
      <c r="H351" s="8">
        <v>77216.320000000007</v>
      </c>
      <c r="I351" s="9">
        <v>0.33887044122489995</v>
      </c>
    </row>
    <row r="352" spans="1:9" x14ac:dyDescent="0.25">
      <c r="A352">
        <v>345</v>
      </c>
      <c r="B352" s="4" t="s">
        <v>357</v>
      </c>
      <c r="C352" s="5">
        <v>43739</v>
      </c>
      <c r="D352" s="5">
        <v>44469</v>
      </c>
      <c r="E352" s="6">
        <v>1</v>
      </c>
      <c r="F352" s="7">
        <v>1</v>
      </c>
      <c r="G352" s="7">
        <v>1</v>
      </c>
      <c r="H352" s="8">
        <v>16226.01</v>
      </c>
      <c r="I352" s="9" t="s">
        <v>13</v>
      </c>
    </row>
    <row r="353" spans="1:9" x14ac:dyDescent="0.25">
      <c r="A353">
        <v>346</v>
      </c>
      <c r="B353" s="4" t="s">
        <v>358</v>
      </c>
      <c r="C353" s="5">
        <v>43132</v>
      </c>
      <c r="D353" s="5">
        <v>44986</v>
      </c>
      <c r="E353" s="6">
        <v>0.80258899676375406</v>
      </c>
      <c r="F353" s="7">
        <v>37132</v>
      </c>
      <c r="G353" s="7">
        <v>37132</v>
      </c>
      <c r="H353" s="8">
        <v>23641.45</v>
      </c>
      <c r="I353" s="9">
        <v>0.63668668533879136</v>
      </c>
    </row>
    <row r="354" spans="1:9" x14ac:dyDescent="0.25">
      <c r="A354">
        <v>347</v>
      </c>
      <c r="B354" t="s">
        <v>359</v>
      </c>
      <c r="C354" s="5">
        <v>43132</v>
      </c>
      <c r="D354" s="5">
        <v>44986</v>
      </c>
      <c r="E354" s="6">
        <v>0.80258899676375406</v>
      </c>
      <c r="F354" s="7">
        <v>37132</v>
      </c>
      <c r="G354" s="7">
        <v>37132</v>
      </c>
      <c r="H354" s="8">
        <v>8069.07</v>
      </c>
      <c r="I354" s="9">
        <v>0.21730771302380694</v>
      </c>
    </row>
    <row r="355" spans="1:9" x14ac:dyDescent="0.25">
      <c r="A355">
        <v>348</v>
      </c>
      <c r="B355" s="4" t="s">
        <v>360</v>
      </c>
      <c r="C355" s="5">
        <v>44166</v>
      </c>
      <c r="D355" s="5">
        <v>45016</v>
      </c>
      <c r="E355" s="6">
        <v>0.53411764705882347</v>
      </c>
      <c r="F355" s="7">
        <v>11880</v>
      </c>
      <c r="G355" s="7">
        <v>17998</v>
      </c>
      <c r="H355" s="8">
        <v>12241.83</v>
      </c>
      <c r="I355" s="9">
        <v>0.68017724191576845</v>
      </c>
    </row>
    <row r="356" spans="1:9" x14ac:dyDescent="0.25">
      <c r="A356">
        <v>349</v>
      </c>
      <c r="B356" s="4" t="s">
        <v>361</v>
      </c>
      <c r="C356" s="5">
        <v>42887</v>
      </c>
      <c r="D356" s="5">
        <v>45747</v>
      </c>
      <c r="E356" s="6">
        <v>0.60594405594405598</v>
      </c>
      <c r="F356" s="7">
        <v>42090</v>
      </c>
      <c r="G356" s="7">
        <v>42090</v>
      </c>
      <c r="H356" s="8">
        <v>361233.48</v>
      </c>
      <c r="I356" s="9">
        <v>8.5824062722736993</v>
      </c>
    </row>
    <row r="357" spans="1:9" x14ac:dyDescent="0.25">
      <c r="A357">
        <v>350</v>
      </c>
      <c r="B357" s="4" t="s">
        <v>362</v>
      </c>
      <c r="C357" s="5">
        <v>43831</v>
      </c>
      <c r="D357" s="5">
        <v>44772</v>
      </c>
      <c r="E357" s="6">
        <v>0.83846971307120088</v>
      </c>
      <c r="F357" s="7">
        <v>38014</v>
      </c>
      <c r="G357" s="7">
        <v>38014</v>
      </c>
      <c r="H357" s="8">
        <v>44317.04</v>
      </c>
      <c r="I357" s="9">
        <v>1.1658083863839639</v>
      </c>
    </row>
    <row r="358" spans="1:9" x14ac:dyDescent="0.25">
      <c r="A358">
        <v>351</v>
      </c>
      <c r="B358" s="4" t="s">
        <v>363</v>
      </c>
      <c r="C358" s="5">
        <v>43344</v>
      </c>
      <c r="D358" s="5">
        <v>44469</v>
      </c>
      <c r="E358" s="6">
        <v>1</v>
      </c>
      <c r="F358" s="7">
        <v>968336.20000000007</v>
      </c>
      <c r="G358" s="7">
        <v>968336.20000000007</v>
      </c>
      <c r="H358" s="8">
        <v>1574772.38</v>
      </c>
      <c r="I358" s="9">
        <v>1.626266145993509</v>
      </c>
    </row>
    <row r="359" spans="1:9" x14ac:dyDescent="0.25">
      <c r="A359">
        <v>352</v>
      </c>
      <c r="B359" s="4" t="s">
        <v>364</v>
      </c>
      <c r="C359" s="5">
        <v>43497</v>
      </c>
      <c r="D359" s="5">
        <v>44651</v>
      </c>
      <c r="E359" s="6">
        <v>0.97313691507798961</v>
      </c>
      <c r="F359" s="7">
        <v>968336</v>
      </c>
      <c r="G359" s="7">
        <v>968336</v>
      </c>
      <c r="H359" s="8">
        <v>20539.82</v>
      </c>
      <c r="I359" s="9">
        <v>2.1211459658630888E-2</v>
      </c>
    </row>
    <row r="360" spans="1:9" x14ac:dyDescent="0.25">
      <c r="A360">
        <v>353</v>
      </c>
      <c r="B360" s="4" t="s">
        <v>365</v>
      </c>
      <c r="C360" s="5">
        <v>44166</v>
      </c>
      <c r="D360" s="5">
        <v>45016</v>
      </c>
      <c r="E360" s="6">
        <v>0.53411764705882347</v>
      </c>
      <c r="F360" s="7">
        <v>1519055</v>
      </c>
      <c r="G360" s="7">
        <v>1519055</v>
      </c>
      <c r="H360" s="8">
        <v>83094.649999999994</v>
      </c>
      <c r="I360" s="9">
        <v>5.4701541418842634E-2</v>
      </c>
    </row>
    <row r="361" spans="1:9" x14ac:dyDescent="0.25">
      <c r="A361">
        <v>354</v>
      </c>
      <c r="B361" t="s">
        <v>366</v>
      </c>
      <c r="C361" s="5">
        <v>44228</v>
      </c>
      <c r="D361" s="5">
        <v>45382</v>
      </c>
      <c r="E361" s="6">
        <v>0.33968804159445409</v>
      </c>
      <c r="F361" s="7">
        <v>1519055</v>
      </c>
      <c r="G361" s="7">
        <v>1519055</v>
      </c>
      <c r="H361" s="8">
        <v>8188.59</v>
      </c>
      <c r="I361" s="9">
        <v>5.3905816445092508E-3</v>
      </c>
    </row>
    <row r="362" spans="1:9" x14ac:dyDescent="0.25">
      <c r="A362">
        <v>355</v>
      </c>
      <c r="B362" s="4" t="s">
        <v>367</v>
      </c>
      <c r="C362" s="5">
        <v>44317</v>
      </c>
      <c r="D362" s="5">
        <v>45747</v>
      </c>
      <c r="E362" s="6">
        <v>0.21188811188811188</v>
      </c>
      <c r="F362" s="7">
        <v>1519055</v>
      </c>
      <c r="G362" s="7">
        <v>1519055</v>
      </c>
      <c r="H362" s="8">
        <v>15314.48</v>
      </c>
      <c r="I362" s="9">
        <v>1.0081583616129765E-2</v>
      </c>
    </row>
    <row r="363" spans="1:9" x14ac:dyDescent="0.25">
      <c r="A363">
        <v>356</v>
      </c>
      <c r="B363" s="4" t="s">
        <v>368</v>
      </c>
      <c r="C363" s="5">
        <v>44348</v>
      </c>
      <c r="D363" s="5">
        <v>44880</v>
      </c>
      <c r="E363" s="6">
        <v>0.51127819548872178</v>
      </c>
      <c r="F363" s="7">
        <v>1777260</v>
      </c>
      <c r="G363" s="7">
        <v>1777260</v>
      </c>
      <c r="H363" s="8">
        <v>1273583.28</v>
      </c>
      <c r="I363" s="9">
        <v>0.71659930454744947</v>
      </c>
    </row>
    <row r="364" spans="1:9" x14ac:dyDescent="0.25">
      <c r="A364">
        <v>357</v>
      </c>
      <c r="B364" s="4" t="s">
        <v>369</v>
      </c>
      <c r="C364" s="5">
        <v>43405</v>
      </c>
      <c r="D364" s="5">
        <v>47938</v>
      </c>
      <c r="E364" s="6">
        <v>0.26803441429516878</v>
      </c>
      <c r="F364" s="7">
        <v>248821.93</v>
      </c>
      <c r="G364" s="7">
        <v>248821.93</v>
      </c>
      <c r="H364" s="8">
        <v>255890.75</v>
      </c>
      <c r="I364" s="9">
        <v>1.0284091518782128</v>
      </c>
    </row>
    <row r="365" spans="1:9" x14ac:dyDescent="0.25">
      <c r="A365">
        <v>358</v>
      </c>
      <c r="B365" t="s">
        <v>370</v>
      </c>
      <c r="C365" s="5">
        <v>43282</v>
      </c>
      <c r="D365" s="5">
        <v>44561</v>
      </c>
      <c r="E365" s="6">
        <v>1</v>
      </c>
      <c r="F365" s="7">
        <v>248821.93</v>
      </c>
      <c r="G365" s="7">
        <v>248821.93</v>
      </c>
      <c r="H365" s="8">
        <v>2998.81</v>
      </c>
      <c r="I365" s="9">
        <v>1.2052032551953921E-2</v>
      </c>
    </row>
    <row r="366" spans="1:9" x14ac:dyDescent="0.25">
      <c r="A366">
        <v>359</v>
      </c>
      <c r="B366" s="4" t="s">
        <v>371</v>
      </c>
      <c r="C366" s="5">
        <v>43556</v>
      </c>
      <c r="D366" s="5">
        <v>46843</v>
      </c>
      <c r="E366" s="6">
        <v>0.32369942196531792</v>
      </c>
      <c r="F366" s="7">
        <v>217462.26</v>
      </c>
      <c r="G366" s="7">
        <v>217462.26</v>
      </c>
      <c r="H366" s="8">
        <v>1505341.78</v>
      </c>
      <c r="I366" s="9">
        <v>6.9223127728002085</v>
      </c>
    </row>
    <row r="367" spans="1:9" x14ac:dyDescent="0.25">
      <c r="A367">
        <v>360</v>
      </c>
      <c r="B367" s="4" t="s">
        <v>372</v>
      </c>
      <c r="C367" s="5">
        <v>43739</v>
      </c>
      <c r="D367" s="5">
        <v>46843</v>
      </c>
      <c r="E367" s="6">
        <v>0.28382731958762886</v>
      </c>
      <c r="F367" s="7">
        <v>217462.26</v>
      </c>
      <c r="G367" s="7">
        <v>217462.26</v>
      </c>
      <c r="H367" s="8">
        <v>445408.27</v>
      </c>
      <c r="I367" s="9">
        <v>2.0482095146072701</v>
      </c>
    </row>
    <row r="368" spans="1:9" x14ac:dyDescent="0.25">
      <c r="A368">
        <v>361</v>
      </c>
      <c r="B368" s="4" t="s">
        <v>373</v>
      </c>
      <c r="C368" s="5">
        <v>43160</v>
      </c>
      <c r="D368" s="5">
        <v>46843</v>
      </c>
      <c r="E368" s="6">
        <v>0.39641596524572359</v>
      </c>
      <c r="F368" s="7">
        <v>1</v>
      </c>
      <c r="G368" s="7">
        <v>1</v>
      </c>
      <c r="H368" s="8">
        <v>326096.59000000003</v>
      </c>
      <c r="I368" s="9" t="s">
        <v>13</v>
      </c>
    </row>
    <row r="369" spans="1:9" x14ac:dyDescent="0.25">
      <c r="A369">
        <v>362</v>
      </c>
      <c r="B369" t="s">
        <v>374</v>
      </c>
      <c r="C369" s="5">
        <v>44197</v>
      </c>
      <c r="D369" s="5">
        <v>45382</v>
      </c>
      <c r="E369" s="6">
        <v>0.35696202531645571</v>
      </c>
      <c r="F369" s="7">
        <v>11229.12</v>
      </c>
      <c r="G369" s="7">
        <v>11229.12</v>
      </c>
      <c r="H369" s="8">
        <v>11699.44</v>
      </c>
      <c r="I369" s="9">
        <v>1.0418839588498474</v>
      </c>
    </row>
    <row r="370" spans="1:9" x14ac:dyDescent="0.25">
      <c r="A370">
        <v>363</v>
      </c>
      <c r="B370" t="s">
        <v>375</v>
      </c>
      <c r="C370" s="5">
        <v>44440</v>
      </c>
      <c r="D370" s="5">
        <v>46112</v>
      </c>
      <c r="E370" s="6">
        <v>0.1076555023923445</v>
      </c>
      <c r="F370" s="7">
        <v>179000</v>
      </c>
      <c r="G370" s="7">
        <v>179000</v>
      </c>
      <c r="H370" s="8">
        <v>5144.4399999999996</v>
      </c>
      <c r="I370" s="9">
        <v>2.8739888268156422E-2</v>
      </c>
    </row>
    <row r="371" spans="1:9" x14ac:dyDescent="0.25">
      <c r="A371">
        <v>364</v>
      </c>
      <c r="B371" s="4" t="s">
        <v>376</v>
      </c>
      <c r="C371" s="5">
        <v>44440</v>
      </c>
      <c r="D371" s="5">
        <v>46112</v>
      </c>
      <c r="E371" s="6">
        <v>0.1076555023923445</v>
      </c>
      <c r="F371" s="7">
        <v>939747</v>
      </c>
      <c r="G371" s="7">
        <v>939747</v>
      </c>
      <c r="H371" s="8">
        <v>23905.13</v>
      </c>
      <c r="I371" s="9">
        <v>2.543783592818067E-2</v>
      </c>
    </row>
    <row r="372" spans="1:9" x14ac:dyDescent="0.25">
      <c r="A372">
        <v>365</v>
      </c>
      <c r="B372" s="4" t="s">
        <v>377</v>
      </c>
      <c r="C372" s="5">
        <v>42736</v>
      </c>
      <c r="D372" s="5">
        <v>46022</v>
      </c>
      <c r="E372" s="6">
        <v>0.5733414485696896</v>
      </c>
      <c r="F372" s="7">
        <v>83</v>
      </c>
      <c r="G372" s="7">
        <v>83.000000000000014</v>
      </c>
      <c r="H372" s="8">
        <v>211.73</v>
      </c>
      <c r="I372" s="9">
        <v>2.5509638554216862</v>
      </c>
    </row>
    <row r="373" spans="1:9" x14ac:dyDescent="0.25">
      <c r="A373">
        <v>366</v>
      </c>
      <c r="B373" s="4" t="s">
        <v>378</v>
      </c>
      <c r="C373" s="5">
        <v>42856</v>
      </c>
      <c r="D373" s="5">
        <v>46022</v>
      </c>
      <c r="E373" s="6">
        <v>0.55716993051168662</v>
      </c>
      <c r="F373" s="7">
        <v>94.000000000000014</v>
      </c>
      <c r="G373" s="7">
        <v>94.000000000000014</v>
      </c>
      <c r="H373" s="8">
        <v>240.45</v>
      </c>
      <c r="I373" s="9">
        <v>2.557978723404255</v>
      </c>
    </row>
    <row r="374" spans="1:9" x14ac:dyDescent="0.25">
      <c r="A374">
        <v>367</v>
      </c>
      <c r="B374" s="4" t="s">
        <v>379</v>
      </c>
      <c r="C374" s="5">
        <v>42644</v>
      </c>
      <c r="D374" s="5">
        <v>46022</v>
      </c>
      <c r="E374" s="6">
        <v>0.58496151568975729</v>
      </c>
      <c r="F374" s="7">
        <v>83</v>
      </c>
      <c r="G374" s="7">
        <v>83</v>
      </c>
      <c r="H374" s="8">
        <v>130.38</v>
      </c>
      <c r="I374" s="9">
        <v>1.570843373493976</v>
      </c>
    </row>
    <row r="375" spans="1:9" x14ac:dyDescent="0.25">
      <c r="A375">
        <v>368</v>
      </c>
      <c r="B375" t="s">
        <v>380</v>
      </c>
      <c r="C375" s="5">
        <v>42370</v>
      </c>
      <c r="D375" s="5">
        <v>44958</v>
      </c>
      <c r="E375" s="6">
        <v>0.86939721792890268</v>
      </c>
      <c r="F375" s="7">
        <v>603878</v>
      </c>
      <c r="G375" s="7">
        <v>603878</v>
      </c>
      <c r="H375" s="8">
        <v>5945.01</v>
      </c>
      <c r="I375" s="9">
        <v>9.8447202911846436E-3</v>
      </c>
    </row>
    <row r="376" spans="1:9" x14ac:dyDescent="0.25">
      <c r="A376">
        <v>369</v>
      </c>
      <c r="B376" s="4" t="s">
        <v>381</v>
      </c>
      <c r="C376" s="5">
        <v>42736</v>
      </c>
      <c r="D376" s="5">
        <v>46022</v>
      </c>
      <c r="E376" s="6">
        <v>0.5733414485696896</v>
      </c>
      <c r="F376" s="7">
        <v>83</v>
      </c>
      <c r="G376" s="7">
        <v>83</v>
      </c>
      <c r="H376" s="8">
        <v>244.79</v>
      </c>
      <c r="I376" s="9">
        <v>2.9492771084337348</v>
      </c>
    </row>
    <row r="377" spans="1:9" x14ac:dyDescent="0.25">
      <c r="A377">
        <v>370</v>
      </c>
      <c r="B377" s="4" t="s">
        <v>382</v>
      </c>
      <c r="C377" s="5">
        <v>43497</v>
      </c>
      <c r="D377" s="5">
        <v>55153</v>
      </c>
      <c r="E377" s="6">
        <v>9.6345229924502396E-2</v>
      </c>
      <c r="F377" s="7">
        <v>1</v>
      </c>
      <c r="G377" s="7">
        <v>1</v>
      </c>
      <c r="H377" s="8">
        <v>159</v>
      </c>
      <c r="I377" s="9" t="s">
        <v>13</v>
      </c>
    </row>
    <row r="378" spans="1:9" x14ac:dyDescent="0.25">
      <c r="A378">
        <v>371</v>
      </c>
      <c r="B378" s="4" t="s">
        <v>383</v>
      </c>
      <c r="C378" s="5">
        <v>43070</v>
      </c>
      <c r="D378" s="5">
        <v>46022</v>
      </c>
      <c r="E378" s="6">
        <v>0.52506775067750677</v>
      </c>
      <c r="F378" s="7">
        <v>1</v>
      </c>
      <c r="G378" s="7">
        <v>1</v>
      </c>
      <c r="H378" s="8">
        <v>258.2</v>
      </c>
      <c r="I378" s="9" t="s">
        <v>13</v>
      </c>
    </row>
    <row r="379" spans="1:9" x14ac:dyDescent="0.25">
      <c r="A379">
        <v>372</v>
      </c>
      <c r="B379" t="s">
        <v>384</v>
      </c>
      <c r="C379" s="5">
        <v>43647</v>
      </c>
      <c r="D379" s="5">
        <v>43921</v>
      </c>
      <c r="E379" s="6">
        <v>1</v>
      </c>
      <c r="F379" s="7">
        <v>7238.08</v>
      </c>
      <c r="G379" s="7">
        <v>7238.08</v>
      </c>
      <c r="H379" s="8">
        <v>7864.52</v>
      </c>
      <c r="I379" s="9">
        <v>1.0865478137848712</v>
      </c>
    </row>
    <row r="380" spans="1:9" x14ac:dyDescent="0.25">
      <c r="A380">
        <v>373</v>
      </c>
      <c r="B380" t="s">
        <v>385</v>
      </c>
      <c r="C380" s="5">
        <v>43617</v>
      </c>
      <c r="D380" s="5">
        <v>43921</v>
      </c>
      <c r="E380" s="6">
        <v>1</v>
      </c>
      <c r="F380" s="7">
        <v>4414.2300000000005</v>
      </c>
      <c r="G380" s="7">
        <v>4414.2300000000005</v>
      </c>
      <c r="H380" s="8">
        <v>4809.63</v>
      </c>
      <c r="I380" s="9">
        <v>1.0895739460789311</v>
      </c>
    </row>
    <row r="381" spans="1:9" x14ac:dyDescent="0.25">
      <c r="A381">
        <v>374</v>
      </c>
      <c r="B381" s="4" t="s">
        <v>386</v>
      </c>
      <c r="C381" s="5">
        <v>43647</v>
      </c>
      <c r="D381" s="5">
        <v>43921</v>
      </c>
      <c r="E381" s="6">
        <v>1</v>
      </c>
      <c r="F381" s="7">
        <v>16289.14</v>
      </c>
      <c r="G381" s="7">
        <v>16289.14</v>
      </c>
      <c r="H381" s="8">
        <v>17771.060000000001</v>
      </c>
      <c r="I381" s="9">
        <v>1.090975950848234</v>
      </c>
    </row>
    <row r="382" spans="1:9" x14ac:dyDescent="0.25">
      <c r="A382">
        <v>375</v>
      </c>
      <c r="B382" s="4" t="s">
        <v>387</v>
      </c>
      <c r="C382" s="5">
        <v>43678</v>
      </c>
      <c r="D382" s="5">
        <v>43921</v>
      </c>
      <c r="E382" s="6">
        <v>1</v>
      </c>
      <c r="F382" s="7">
        <v>17651.28</v>
      </c>
      <c r="G382" s="7">
        <v>17651.28</v>
      </c>
      <c r="H382" s="8">
        <v>18643.2</v>
      </c>
      <c r="I382" s="9">
        <v>1.0561953580703496</v>
      </c>
    </row>
    <row r="383" spans="1:9" x14ac:dyDescent="0.25">
      <c r="A383">
        <v>376</v>
      </c>
      <c r="B383" t="s">
        <v>388</v>
      </c>
      <c r="C383" s="5">
        <v>43678</v>
      </c>
      <c r="D383" s="5">
        <v>43921</v>
      </c>
      <c r="E383" s="6">
        <v>1</v>
      </c>
      <c r="F383" s="7">
        <v>4194.01</v>
      </c>
      <c r="G383" s="7">
        <v>4194.01</v>
      </c>
      <c r="H383" s="8">
        <v>4355.54</v>
      </c>
      <c r="I383" s="9">
        <v>1.038514452755239</v>
      </c>
    </row>
    <row r="384" spans="1:9" x14ac:dyDescent="0.25">
      <c r="A384">
        <v>377</v>
      </c>
      <c r="B384" s="4" t="s">
        <v>389</v>
      </c>
      <c r="C384" s="5">
        <v>43800</v>
      </c>
      <c r="D384" s="5">
        <v>43921</v>
      </c>
      <c r="E384" s="6">
        <v>1</v>
      </c>
      <c r="F384" s="7">
        <v>20266.739999999998</v>
      </c>
      <c r="G384" s="7">
        <v>20266.739999999998</v>
      </c>
      <c r="H384" s="8">
        <v>20949.169999999998</v>
      </c>
      <c r="I384" s="9">
        <v>1.0336724110537758</v>
      </c>
    </row>
    <row r="385" spans="1:9" x14ac:dyDescent="0.25">
      <c r="A385">
        <v>378</v>
      </c>
      <c r="B385" t="s">
        <v>390</v>
      </c>
      <c r="C385" s="5">
        <v>43831</v>
      </c>
      <c r="D385" s="5">
        <v>44196</v>
      </c>
      <c r="E385" s="6">
        <v>1</v>
      </c>
      <c r="F385" s="7">
        <v>11079.32</v>
      </c>
      <c r="G385" s="7">
        <v>11079.32</v>
      </c>
      <c r="H385" s="8">
        <v>11692.22</v>
      </c>
      <c r="I385" s="9">
        <v>1.0553192795225699</v>
      </c>
    </row>
    <row r="386" spans="1:9" x14ac:dyDescent="0.25">
      <c r="A386">
        <v>379</v>
      </c>
      <c r="B386" t="s">
        <v>391</v>
      </c>
      <c r="C386" s="5">
        <v>44044</v>
      </c>
      <c r="D386" s="5">
        <v>44286</v>
      </c>
      <c r="E386" s="6">
        <v>1</v>
      </c>
      <c r="F386" s="7">
        <v>27</v>
      </c>
      <c r="G386" s="7">
        <v>27</v>
      </c>
      <c r="H386" s="8">
        <v>2935.3</v>
      </c>
      <c r="I386" s="9">
        <v>108.71481481481482</v>
      </c>
    </row>
    <row r="387" spans="1:9" x14ac:dyDescent="0.25">
      <c r="A387">
        <v>380</v>
      </c>
      <c r="B387" t="s">
        <v>392</v>
      </c>
      <c r="C387" s="5">
        <v>44348</v>
      </c>
      <c r="D387" s="5">
        <v>44651</v>
      </c>
      <c r="E387" s="6">
        <v>0.89768976897689767</v>
      </c>
      <c r="F387" s="7">
        <v>5176.57</v>
      </c>
      <c r="G387" s="7">
        <v>5176.57</v>
      </c>
      <c r="H387" s="8">
        <v>6564.89</v>
      </c>
      <c r="I387" s="9">
        <v>1.2681930312929219</v>
      </c>
    </row>
    <row r="388" spans="1:9" x14ac:dyDescent="0.25">
      <c r="A388">
        <v>381</v>
      </c>
      <c r="B388" s="4" t="s">
        <v>393</v>
      </c>
      <c r="C388" s="5">
        <v>44531</v>
      </c>
      <c r="D388" s="5">
        <v>44651</v>
      </c>
      <c r="E388" s="6">
        <v>0.7416666666666667</v>
      </c>
      <c r="F388" s="7">
        <v>18008.29</v>
      </c>
      <c r="G388" s="7">
        <v>18008.29</v>
      </c>
      <c r="H388" s="8">
        <v>19099.32</v>
      </c>
      <c r="I388" s="9">
        <v>1.0605848750769784</v>
      </c>
    </row>
    <row r="389" spans="1:9" x14ac:dyDescent="0.25">
      <c r="A389">
        <v>382</v>
      </c>
      <c r="B389" s="4" t="s">
        <v>394</v>
      </c>
      <c r="C389" s="5">
        <v>44593</v>
      </c>
      <c r="D389" s="5">
        <v>44834</v>
      </c>
      <c r="E389" s="6">
        <v>0.11203319502074689</v>
      </c>
      <c r="F389" s="7">
        <v>27</v>
      </c>
      <c r="G389" s="7">
        <v>27</v>
      </c>
      <c r="H389" s="8">
        <v>46767.34</v>
      </c>
      <c r="I389" s="9">
        <v>1732.1237037037035</v>
      </c>
    </row>
    <row r="390" spans="1:9" x14ac:dyDescent="0.25">
      <c r="A390">
        <v>383</v>
      </c>
      <c r="B390" s="4" t="s">
        <v>395</v>
      </c>
      <c r="C390" s="5">
        <v>43525</v>
      </c>
      <c r="D390" s="5">
        <v>61728</v>
      </c>
      <c r="E390" s="6">
        <v>6.0154919518760647E-2</v>
      </c>
      <c r="F390" s="7">
        <v>1</v>
      </c>
      <c r="G390" s="7">
        <v>1</v>
      </c>
      <c r="H390" s="8">
        <v>121154.06</v>
      </c>
      <c r="I390" s="9" t="s">
        <v>13</v>
      </c>
    </row>
    <row r="391" spans="1:9" x14ac:dyDescent="0.25">
      <c r="A391">
        <v>384</v>
      </c>
      <c r="B391" s="4" t="s">
        <v>396</v>
      </c>
      <c r="C391" s="5">
        <v>44593</v>
      </c>
      <c r="D391" s="5">
        <v>45382</v>
      </c>
      <c r="E391" s="6">
        <v>3.4220532319391636E-2</v>
      </c>
      <c r="F391" s="7">
        <v>16982</v>
      </c>
      <c r="G391" s="7">
        <v>16982</v>
      </c>
      <c r="H391" s="8">
        <v>120.85</v>
      </c>
      <c r="I391" s="9">
        <v>7.1163584972323635E-3</v>
      </c>
    </row>
    <row r="392" spans="1:9" x14ac:dyDescent="0.25">
      <c r="A392">
        <v>385</v>
      </c>
      <c r="B392" t="s">
        <v>397</v>
      </c>
      <c r="C392" s="5">
        <v>43983</v>
      </c>
      <c r="D392" s="5">
        <v>44377</v>
      </c>
      <c r="E392" s="6">
        <v>1</v>
      </c>
      <c r="F392" s="7">
        <v>10299</v>
      </c>
      <c r="G392" s="7">
        <v>10299</v>
      </c>
      <c r="H392" s="8">
        <v>3945.54</v>
      </c>
      <c r="I392" s="9">
        <v>0.38309933003204194</v>
      </c>
    </row>
    <row r="393" spans="1:9" x14ac:dyDescent="0.25">
      <c r="A393">
        <v>386</v>
      </c>
      <c r="B393" s="4" t="s">
        <v>398</v>
      </c>
      <c r="C393" s="5">
        <v>43466</v>
      </c>
      <c r="D393" s="5">
        <v>45828</v>
      </c>
      <c r="E393" s="6">
        <v>0.48856900931414055</v>
      </c>
      <c r="F393" s="7">
        <v>0</v>
      </c>
      <c r="G393" s="7">
        <v>0</v>
      </c>
      <c r="H393" s="8">
        <v>15900.22</v>
      </c>
      <c r="I393" s="9" t="s">
        <v>13</v>
      </c>
    </row>
    <row r="394" spans="1:9" x14ac:dyDescent="0.25">
      <c r="A394">
        <v>387</v>
      </c>
      <c r="B394" t="s">
        <v>399</v>
      </c>
      <c r="C394" s="5">
        <v>43435</v>
      </c>
      <c r="D394" s="5">
        <v>45999</v>
      </c>
      <c r="E394" s="6">
        <v>0.46216848673946959</v>
      </c>
      <c r="F394" s="7">
        <v>0</v>
      </c>
      <c r="G394" s="7">
        <v>0</v>
      </c>
      <c r="H394" s="8">
        <v>10598.14</v>
      </c>
      <c r="I394" s="9" t="s">
        <v>13</v>
      </c>
    </row>
    <row r="395" spans="1:9" x14ac:dyDescent="0.25">
      <c r="A395">
        <v>388</v>
      </c>
      <c r="B395" s="4" t="s">
        <v>400</v>
      </c>
      <c r="C395" s="5">
        <v>43497</v>
      </c>
      <c r="D395" s="5">
        <v>45453</v>
      </c>
      <c r="E395" s="6">
        <v>0.57413087934560325</v>
      </c>
      <c r="F395" s="7">
        <v>0</v>
      </c>
      <c r="G395" s="7">
        <v>0</v>
      </c>
      <c r="H395" s="8">
        <v>16883.599999999999</v>
      </c>
      <c r="I395" s="9" t="s">
        <v>13</v>
      </c>
    </row>
    <row r="396" spans="1:9" x14ac:dyDescent="0.25">
      <c r="A396">
        <v>389</v>
      </c>
      <c r="B396" s="4" t="s">
        <v>401</v>
      </c>
      <c r="C396" s="5">
        <v>43497</v>
      </c>
      <c r="D396" s="5">
        <v>45464</v>
      </c>
      <c r="E396" s="6">
        <v>0.57092018301982717</v>
      </c>
      <c r="F396" s="7">
        <v>2390612</v>
      </c>
      <c r="G396" s="7">
        <v>2390612</v>
      </c>
      <c r="H396" s="8">
        <v>85012.53</v>
      </c>
      <c r="I396" s="9">
        <v>3.5560990240156076E-2</v>
      </c>
    </row>
    <row r="397" spans="1:9" x14ac:dyDescent="0.25">
      <c r="A397">
        <v>390</v>
      </c>
      <c r="B397" s="4" t="s">
        <v>402</v>
      </c>
      <c r="C397" s="5">
        <v>43040</v>
      </c>
      <c r="D397" s="5">
        <v>55153</v>
      </c>
      <c r="E397" s="6">
        <v>0.13043837199702799</v>
      </c>
      <c r="F397" s="7">
        <v>100</v>
      </c>
      <c r="G397" s="7">
        <v>100</v>
      </c>
      <c r="H397" s="8">
        <v>-6779.76</v>
      </c>
      <c r="I397" s="9">
        <v>-67.797600000000003</v>
      </c>
    </row>
    <row r="398" spans="1:9" x14ac:dyDescent="0.25">
      <c r="A398">
        <v>391</v>
      </c>
      <c r="B398" t="s">
        <v>403</v>
      </c>
      <c r="C398" s="5">
        <v>43709</v>
      </c>
      <c r="D398" s="5">
        <v>55153</v>
      </c>
      <c r="E398" s="6">
        <v>7.9605033205173023E-2</v>
      </c>
      <c r="F398" s="7">
        <v>100</v>
      </c>
      <c r="G398" s="7">
        <v>100</v>
      </c>
      <c r="H398" s="8">
        <v>8398.56</v>
      </c>
      <c r="I398" s="9">
        <v>83.985599999999991</v>
      </c>
    </row>
    <row r="399" spans="1:9" x14ac:dyDescent="0.25">
      <c r="A399">
        <v>392</v>
      </c>
      <c r="B399" s="4" t="s">
        <v>404</v>
      </c>
      <c r="C399" s="5">
        <v>44228</v>
      </c>
      <c r="D399" s="5">
        <v>45170</v>
      </c>
      <c r="E399" s="6">
        <v>0.41613588110403399</v>
      </c>
      <c r="F399" s="7">
        <v>213693</v>
      </c>
      <c r="G399" s="7">
        <v>213693</v>
      </c>
      <c r="H399" s="8">
        <v>95644.92</v>
      </c>
      <c r="I399" s="9">
        <v>0.44758096896014377</v>
      </c>
    </row>
    <row r="400" spans="1:9" x14ac:dyDescent="0.25">
      <c r="A400">
        <v>393</v>
      </c>
      <c r="B400" s="4" t="s">
        <v>405</v>
      </c>
      <c r="C400" s="5">
        <v>42186</v>
      </c>
      <c r="D400" s="5">
        <v>55153</v>
      </c>
      <c r="E400" s="6">
        <v>0.18770725688285647</v>
      </c>
      <c r="F400" s="7">
        <v>49</v>
      </c>
      <c r="G400" s="7">
        <v>49</v>
      </c>
      <c r="H400" s="8">
        <v>1082.56</v>
      </c>
      <c r="I400" s="9">
        <v>22.093061224489794</v>
      </c>
    </row>
    <row r="401" spans="1:9" x14ac:dyDescent="0.25">
      <c r="A401">
        <v>394</v>
      </c>
      <c r="B401" s="4" t="s">
        <v>406</v>
      </c>
      <c r="C401" s="5">
        <v>44348</v>
      </c>
      <c r="D401" s="5">
        <v>45291</v>
      </c>
      <c r="E401" s="6">
        <v>0.28844114528101805</v>
      </c>
      <c r="F401" s="7">
        <v>6824.07</v>
      </c>
      <c r="G401" s="7">
        <v>6824.07</v>
      </c>
      <c r="H401" s="8">
        <v>219.56</v>
      </c>
      <c r="I401" s="9">
        <v>3.2174347566774668E-2</v>
      </c>
    </row>
    <row r="402" spans="1:9" x14ac:dyDescent="0.25">
      <c r="A402">
        <v>395</v>
      </c>
      <c r="B402" s="4" t="s">
        <v>407</v>
      </c>
      <c r="C402" s="5">
        <v>44440</v>
      </c>
      <c r="D402" s="5">
        <v>44716</v>
      </c>
      <c r="E402" s="6">
        <v>0.65217391304347827</v>
      </c>
      <c r="F402" s="7">
        <v>30620.34</v>
      </c>
      <c r="G402" s="7">
        <v>30620.34</v>
      </c>
      <c r="H402" s="8">
        <v>1231.01</v>
      </c>
      <c r="I402" s="9">
        <v>4.0202362220667698E-2</v>
      </c>
    </row>
    <row r="403" spans="1:9" x14ac:dyDescent="0.25">
      <c r="A403">
        <v>396</v>
      </c>
      <c r="B403" s="4" t="s">
        <v>408</v>
      </c>
      <c r="C403" s="5">
        <v>44348</v>
      </c>
      <c r="D403" s="5">
        <v>45291</v>
      </c>
      <c r="E403" s="6">
        <v>0.28844114528101805</v>
      </c>
      <c r="F403" s="7">
        <v>6824.07</v>
      </c>
      <c r="G403" s="7">
        <v>6824.07</v>
      </c>
      <c r="H403" s="8">
        <v>225.85</v>
      </c>
      <c r="I403" s="9">
        <v>3.3096084887757601E-2</v>
      </c>
    </row>
    <row r="404" spans="1:9" x14ac:dyDescent="0.25">
      <c r="A404">
        <v>397</v>
      </c>
      <c r="B404" s="4" t="s">
        <v>409</v>
      </c>
      <c r="C404" s="5">
        <v>44562</v>
      </c>
      <c r="D404" s="5">
        <v>45199</v>
      </c>
      <c r="E404" s="6">
        <v>9.1051805337519623E-2</v>
      </c>
      <c r="F404" s="7">
        <v>1191034.1000000001</v>
      </c>
      <c r="G404" s="7">
        <v>1243270.06</v>
      </c>
      <c r="H404" s="8">
        <v>17188.97</v>
      </c>
      <c r="I404" s="9">
        <v>1.3825612433713719E-2</v>
      </c>
    </row>
    <row r="405" spans="1:9" x14ac:dyDescent="0.25">
      <c r="A405">
        <v>398</v>
      </c>
      <c r="B405" s="4" t="s">
        <v>410</v>
      </c>
      <c r="C405" s="5">
        <v>44348</v>
      </c>
      <c r="D405" s="5">
        <v>45291</v>
      </c>
      <c r="E405" s="6">
        <v>0.28844114528101805</v>
      </c>
      <c r="F405" s="7">
        <v>6824.07</v>
      </c>
      <c r="G405" s="7">
        <v>6824.07</v>
      </c>
      <c r="H405" s="8">
        <v>149.83000000000001</v>
      </c>
      <c r="I405" s="9">
        <v>2.1956105374065626E-2</v>
      </c>
    </row>
    <row r="406" spans="1:9" x14ac:dyDescent="0.25">
      <c r="A406">
        <v>399</v>
      </c>
      <c r="B406" s="4" t="s">
        <v>411</v>
      </c>
      <c r="C406" s="5">
        <v>44348</v>
      </c>
      <c r="D406" s="5">
        <v>45291</v>
      </c>
      <c r="E406" s="6">
        <v>0.28844114528101805</v>
      </c>
      <c r="F406" s="7">
        <v>6824.07</v>
      </c>
      <c r="G406" s="7">
        <v>6824.07</v>
      </c>
      <c r="H406" s="8">
        <v>139.41999999999999</v>
      </c>
      <c r="I406" s="9">
        <v>2.0430622780833137E-2</v>
      </c>
    </row>
    <row r="407" spans="1:9" x14ac:dyDescent="0.25">
      <c r="A407">
        <v>400</v>
      </c>
      <c r="B407" s="4" t="s">
        <v>412</v>
      </c>
      <c r="C407" s="5">
        <v>44348</v>
      </c>
      <c r="D407" s="5">
        <v>45291</v>
      </c>
      <c r="E407" s="6">
        <v>0.28844114528101805</v>
      </c>
      <c r="F407" s="7">
        <v>6824.07</v>
      </c>
      <c r="G407" s="7">
        <v>6824.07</v>
      </c>
      <c r="H407" s="8">
        <v>149.83000000000001</v>
      </c>
      <c r="I407" s="9">
        <v>2.1956105374065626E-2</v>
      </c>
    </row>
    <row r="408" spans="1:9" x14ac:dyDescent="0.25">
      <c r="A408">
        <v>401</v>
      </c>
      <c r="B408" s="4" t="s">
        <v>413</v>
      </c>
      <c r="C408" s="5">
        <v>44348</v>
      </c>
      <c r="D408" s="5">
        <v>45291</v>
      </c>
      <c r="E408" s="6">
        <v>0.28844114528101805</v>
      </c>
      <c r="F408" s="7">
        <v>6824.07</v>
      </c>
      <c r="G408" s="7">
        <v>6824.07</v>
      </c>
      <c r="H408" s="8">
        <v>204.16</v>
      </c>
      <c r="I408" s="9">
        <v>2.991762980157003E-2</v>
      </c>
    </row>
    <row r="409" spans="1:9" x14ac:dyDescent="0.25">
      <c r="A409">
        <v>402</v>
      </c>
      <c r="B409" s="4" t="s">
        <v>414</v>
      </c>
      <c r="C409" s="5">
        <v>43739</v>
      </c>
      <c r="D409" s="5">
        <v>44651</v>
      </c>
      <c r="E409" s="6">
        <v>0.96600877192982459</v>
      </c>
      <c r="F409" s="7">
        <v>86692</v>
      </c>
      <c r="G409" s="7">
        <v>79688</v>
      </c>
      <c r="H409" s="8">
        <v>22369</v>
      </c>
      <c r="I409" s="9">
        <v>0.28070725830739884</v>
      </c>
    </row>
    <row r="410" spans="1:9" x14ac:dyDescent="0.25">
      <c r="A410">
        <v>403</v>
      </c>
      <c r="B410" s="4" t="s">
        <v>415</v>
      </c>
      <c r="C410" s="5"/>
      <c r="D410" s="5"/>
      <c r="E410" s="6"/>
      <c r="F410" s="7"/>
      <c r="G410" s="7"/>
      <c r="H410" s="8">
        <v>-163810.5</v>
      </c>
      <c r="I410" s="9"/>
    </row>
    <row r="411" spans="1:9" x14ac:dyDescent="0.25">
      <c r="B411" s="4"/>
      <c r="C411" s="5"/>
      <c r="D411" s="5"/>
      <c r="E411" s="6"/>
      <c r="F411" s="7"/>
      <c r="G411" s="7"/>
      <c r="H411" s="11"/>
      <c r="I411" s="9"/>
    </row>
    <row r="412" spans="1:9" x14ac:dyDescent="0.25">
      <c r="H412" s="12">
        <f>SUM(H8:H411)</f>
        <v>57803994.678000033</v>
      </c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scale="61" fitToHeight="0" orientation="portrait" horizontalDpi="1200" verticalDpi="1200" r:id="rId1"/>
  <headerFooter>
    <oddHeader xml:space="preserve">&amp;R&amp;"Times New Roman,Bold"&amp;10KyPSC Case No. 2022-00372
STAFF-DR-01-026 Attachment 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5ba878c6-b33b-4b7d-8b1a-66240161f50d">Dang/Carpenter</Witness>
  </documentManagement>
</p:properties>
</file>

<file path=customXml/itemProps1.xml><?xml version="1.0" encoding="utf-8"?>
<ds:datastoreItem xmlns:ds="http://schemas.openxmlformats.org/officeDocument/2006/customXml" ds:itemID="{37B23515-011C-445E-9367-1E2CCCB8DC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111B42-2780-4A81-B4CB-809B3C75C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748F16-993A-4EC7-892A-CAB4CE387494}">
  <ds:schemaRefs>
    <ds:schemaRef ds:uri="http://schemas.microsoft.com/office/2006/metadata/properties"/>
    <ds:schemaRef ds:uri="http://purl.org/dc/terms/"/>
    <ds:schemaRef ds:uri="745fd72d-7e83-4669-aadd-86863736241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5ba878c6-b33b-4b7d-8b1a-66240161f50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H</vt:lpstr>
      <vt:lpstr>'SCHEDULE 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CWIP as of 2/28/2022</dc:subject>
  <dc:creator>Dang, Huyen C</dc:creator>
  <cp:lastModifiedBy>Sunderman, Minna</cp:lastModifiedBy>
  <cp:lastPrinted>2022-12-02T20:57:32Z</cp:lastPrinted>
  <dcterms:created xsi:type="dcterms:W3CDTF">2022-11-21T20:49:51Z</dcterms:created>
  <dcterms:modified xsi:type="dcterms:W3CDTF">2022-12-15T16:18:28Z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0x0101005C6E46BEEC65514998BA1B34889D3D88</vt:lpwstr>
  </property>
</Properties>
</file>