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STAFF 1st Set Data Requests/"/>
    </mc:Choice>
  </mc:AlternateContent>
  <xr:revisionPtr revIDLastSave="0" documentId="13_ncr:1_{628FC7F4-2379-463B-83B0-DD9AE07760C1}" xr6:coauthVersionLast="47" xr6:coauthVersionMax="47" xr10:uidLastSave="{00000000-0000-0000-0000-000000000000}"/>
  <bookViews>
    <workbookView xWindow="-120" yWindow="-120" windowWidth="29040" windowHeight="15840" activeTab="1" xr2:uid="{07D778F4-A4E2-4C78-8372-F859DA0089A4}"/>
  </bookViews>
  <sheets>
    <sheet name="STAFF-DR-01-017(a)(7)" sheetId="1" r:id="rId1"/>
    <sheet name="STAFF-DR-01-017(a)(8)" sheetId="2" r:id="rId2"/>
  </sheets>
  <definedNames>
    <definedName name="_________x2">{"'Sheet1'!$A$1:$I$89"}</definedName>
    <definedName name="_________x88888">{"'Sheet1'!$A$1:$I$89"}</definedName>
    <definedName name="________tb2">OFFSET(TB,1,)</definedName>
    <definedName name="________x2">{"'Sheet1'!$A$1:$I$89"}</definedName>
    <definedName name="________x88888">{"'Sheet1'!$A$1:$I$89"}</definedName>
    <definedName name="_______tb2">OFFSET(TB,1,)</definedName>
    <definedName name="_______x2">{"'Sheet1'!$A$1:$I$89"}</definedName>
    <definedName name="_______x88888">{"'Sheet1'!$A$1:$I$89"}</definedName>
    <definedName name="______x2">{"'Sheet1'!$A$1:$I$89"}</definedName>
    <definedName name="______x88888">{"'Sheet1'!$A$1:$I$89"}</definedName>
    <definedName name="_____tb2">OFFSET(TB,1,)</definedName>
    <definedName name="_____x2">{"'Sheet1'!$A$1:$I$89"}</definedName>
    <definedName name="_____x88888">{"'Sheet1'!$A$1:$I$89"}</definedName>
    <definedName name="____tb2">OFFSET(TB,1,)</definedName>
    <definedName name="____x2">{"'Sheet1'!$A$1:$I$89"}</definedName>
    <definedName name="____x88888">{"'Sheet1'!$A$1:$I$89"}</definedName>
    <definedName name="____xlfn.RTD">#NAME?</definedName>
    <definedName name="___tb2">OFFSET(TB,1,)</definedName>
    <definedName name="___x2">{"'Sheet1'!$A$1:$I$89"}</definedName>
    <definedName name="___x88888">{"'Sheet1'!$A$1:$I$89"}</definedName>
    <definedName name="___xlfn.RTD">#NAME?</definedName>
    <definedName name="__FDS_HYPERLINK_TOGGLE_STATE__">"ON"</definedName>
    <definedName name="__IntlFixup">TRUE</definedName>
    <definedName name="__tb2">OFFSET(TB,1,)</definedName>
    <definedName name="__x2">{"'Sheet1'!$A$1:$I$89"}</definedName>
    <definedName name="__x88888">{"'Sheet1'!$A$1:$I$89"}</definedName>
    <definedName name="__xlfn.RTD">#NAME?</definedName>
    <definedName name="_AMO_ContentDefinition_299938498">"'Partitions:7'"</definedName>
    <definedName name="_AMO_ContentDefinition_299938498.0">"'&lt;ContentDefinition name=""Import Monthly Mapics Data for FD68"" rsid=""299938498"" type=""StoredProcess"" format=""REPORTXML"" imgfmt=""ACTIVEX"" created=""05/05/2009 23:28:47"" modifed=""05/05/2009 23:28:47"" user=""ANLGR"" apply=""False"" thread='"</definedName>
    <definedName name="_AMO_ContentDefinition_299938498.1">"'""BACKGROUND"" css=""C:\Program Files\SAS\Shared Files\BIClientStyles\AMODefault.css"" range=""Import_Monthly_Mapics_Data_for_FD68"" auto=""False"" rdc=""False"" mig=""False"" xTime=""00:01:04.3490775"" rTime=""00:00:00.4374300"" bgnew=""False"" nF'"</definedName>
    <definedName name="_AMO_ContentDefinition_299938498.2">"'mt=""False"" grphSet=""False"" imgY=""0"" imgX=""0""&gt;_x000D_
  &lt;files /&gt;_x000D_
  &lt;param n=""DisplayName"" v=""Import Monthly Mapics Data for FD68"" /&gt;_x000D_
  &lt;param n=""ServerName"" v=""SASMain"" /&gt;_x000D_
  &lt;param n=""ResultsOnServer"" v=""False"" /&gt;_x000D_
  &lt;param n=""AMO'"</definedName>
    <definedName name="_AMO_ContentDefinition_299938498.3">"'_Version"" v=""2.1"" /&gt;_x000D_
  &lt;param n=""UIParameter_0"" v=""analysis::ACTUAL"" /&gt;_x000D_
  &lt;param n=""UIParameter_1"" v=""period::200904"" /&gt;_x000D_
  &lt;param n=""UIParameter_2"" v=""cycle::Vestas2"" /&gt;_x000D_
  &lt;param n=""UIParameter_3"" v=""acttype::1"" /&gt;_x000D_
  &lt;param '"</definedName>
    <definedName name="_AMO_ContentDefinition_299938498.4">"'n=""UIParameter_4"" v=""fd::68"" /&gt;_x000D_
  &lt;param n=""UIParameter_5"" v=""country::GB"" /&gt;_x000D_
  &lt;param n=""UIParameter_6"" v=""currency::GBP"" /&gt;_x000D_
  &lt;param n=""UIParameter_7"" v=""schema::AMFLIBC"" /&gt;_x000D_
  &lt;param n=""UIParameter_8"" v=""butype::PBU"" /&gt;_x000D_
  &lt;'"</definedName>
    <definedName name="_AMO_ContentDefinition_299938498.5">"'param n=""UIParameters"" v=""9"" /&gt;_x000D_
  &lt;param n=""StoredProcessID"" v=""A5OM1V0E.AY0006ZW"" /&gt;_x000D_
  &lt;param n=""StoredProcessPath"" v=""Monthly Data Load/Vestas BU Tower/Import Monthly Mapics Data for FD68"" /&gt;_x000D_
  &lt;param n=""RepositoryName"" v=""Foundat'"</definedName>
    <definedName name="_AMO_ContentDefinition_299938498.6">"'ion"" /&gt;_x000D_
  &lt;param n=""ClassName"" v=""SAS.OfficeAddin.StoredProcess"" /&gt;_x000D_
  &lt;param n=""NoVisuals"" v=""1"" /&gt;_x000D_
&lt;/ContentDefinition&gt;'"</definedName>
    <definedName name="_AMO_ContentDefinition_307689594">"'Partitions:7'"</definedName>
    <definedName name="_AMO_ContentDefinition_307689594.0">"'&lt;ContentDefinition name=""CF Import (weekly) for Vestas Towers"" rsid=""307689594"" type=""StoredProcess"" format=""REPORTXML"" imgfmt=""ACTIVEX"" created=""07/28/2006 11:13:58"" modifed=""07/28/2006 11:13:58"" user=""trje"" apply=""False"" thread='"</definedName>
    <definedName name="_AMO_ContentDefinition_307689594.1">"'""BACKGROUND"" css=""C:\Program Files\SAS\Shared Files\BIClientStyles\AMODefault.css"" range=""CF_Import__weekly__for_Vestas_Towers"" auto=""False"" rdc=""False"" mig=""False"" xTime=""00:01:22.6932152"" rTime=""00:00:00.2658443"" bgnew=""False"" n'"</definedName>
    <definedName name="_AMO_ContentDefinition_307689594.2">"'Fmt=""False"" grphSet=""False"" imgY=""0"" imgX=""0""&gt;_x000D_
  &lt;files /&gt;_x000D_
  &lt;param n=""DisplayName"" v=""CF Import (weekly) for Vestas Towers"" /&gt;_x000D_
  &lt;param n=""ServerName"" v=""SASMain"" /&gt;_x000D_
  &lt;param n=""ResultsOnServer"" v=""False"" /&gt;_x000D_
  &lt;param n=""A'"</definedName>
    <definedName name="_AMO_ContentDefinition_307689594.3">"'MO_Version"" v=""2.1"" /&gt;_x000D_
  &lt;param n=""UIParameter_0"" v=""analysis::CFR"" /&gt;_x000D_
  &lt;param n=""UIParameter_1"" v=""period::w30-2006"" /&gt;_x000D_
  &lt;param n=""UIParameter_2"" v=""location::\\rifile\group\_Docs\Financial_reporting\Towers\Local Finance\"" /&gt;_x000D_
  '"</definedName>
    <definedName name="_AMO_ContentDefinition_307689594.4">"'&lt;param n=""UIParameter_3"" v=""cycle::Vestas_CF"" /&gt;_x000D_
  &lt;param n=""UIParameter_4"" v=""actiontype::1"" /&gt;_x000D_
  &lt;param n=""UIParameters"" v=""5"" /&gt;_x000D_
  &lt;param n=""StoredProcessID"" v=""A5GF11T9.AR0012L1"" /&gt;_x000D_
  &lt;param n=""StoredProcessPath"" v=""Cash Flo'"</definedName>
    <definedName name="_AMO_ContentDefinition_307689594.5">"'w Reporting/Vestas BU CF Towers/CF Import (weekly) for Vestas Towers"" /&gt;_x000D_
  &lt;param n=""RepositoryName"" v=""Detail Data Store"" /&gt;_x000D_
  &lt;param n=""ClassName"" v=""SAS.OfficeAddin.StoredProcess"" /&gt;_x000D_
  &lt;param n=""NoVisuals"" v=""1"" /&gt;_x000D_
&lt;/Conte'"</definedName>
    <definedName name="_AMO_ContentDefinition_307689594.6">"'ntDefinition&gt;'"</definedName>
    <definedName name="_AMO_ContentDefinition_437249378">"'Partitions:7'"</definedName>
    <definedName name="_AMO_ContentDefinition_437249378.0">"'&lt;ContentDefinition name=""Import Monthly Mapics Data for FD67"" rsid=""437249378"" type=""StoredProcess"" format=""REPORTXML"" imgfmt=""ACTIVEX"" created=""05/05/2009 23:27:27"" modifed=""05/05/2009 23:27:27"" user=""ANLGR"" apply=""False"" thread='"</definedName>
    <definedName name="_AMO_ContentDefinition_437249378.1">"'""BACKGROUND"" css=""C:\Program Files\SAS\Shared Files\BIClientStyles\AMODefault.css"" range=""Import_Monthly_Mapics_Data_for_FD67_2"" auto=""False"" rdc=""False"" mig=""False"" xTime=""00:01:10.6449450"" rTime=""00:00:00.6873900"" bgnew=""False"" n'"</definedName>
    <definedName name="_AMO_ContentDefinition_437249378.2">"'Fmt=""False"" grphSet=""False"" imgY=""0"" imgX=""0""&gt;_x000D_
  &lt;files /&gt;_x000D_
  &lt;param n=""DisplayName"" v=""Import Monthly Mapics Data for FD67"" /&gt;_x000D_
  &lt;param n=""ServerName"" v=""SASMain"" /&gt;_x000D_
  &lt;param n=""ResultsOnServer"" v=""False"" /&gt;_x000D_
  &lt;param n=""AM'"</definedName>
    <definedName name="_AMO_ContentDefinition_437249378.3">"'O_Version"" v=""2.1"" /&gt;_x000D_
  &lt;param n=""UIParameter_0"" v=""analysis::ACTUAL"" /&gt;_x000D_
  &lt;param n=""UIParameter_1"" v=""period::200904"" /&gt;_x000D_
  &lt;param n=""UIParameter_2"" v=""cycle::Vestas2"" /&gt;_x000D_
  &lt;param n=""UIParameter_3"" v=""acttype::1"" /&gt;_x000D_
  &lt;param'"</definedName>
    <definedName name="_AMO_ContentDefinition_437249378.4">"' n=""UIParameter_4"" v=""fd::67"" /&gt;_x000D_
  &lt;param n=""UIParameter_5"" v=""country::DK"" /&gt;_x000D_
  &lt;param n=""UIParameter_6"" v=""currency::DKK"" /&gt;_x000D_
  &lt;param n=""UIParameter_7"" v=""schema::AMFLIBL"" /&gt;_x000D_
  &lt;param n=""UIParameter_8"" v=""butype::PBU"" /&gt;_x000D_
  '"</definedName>
    <definedName name="_AMO_ContentDefinition_437249378.5">"'&lt;param n=""UIParameters"" v=""9"" /&gt;_x000D_
  &lt;param n=""StoredProcessID"" v=""A5OM1V0E.AY0006ZV"" /&gt;_x000D_
  &lt;param n=""StoredProcessPath"" v=""Monthly Data Load/Vestas BU Tower/Import Monthly Mapics Data for FD67"" /&gt;_x000D_
  &lt;param n=""RepositoryName"" v=""Founda'"</definedName>
    <definedName name="_AMO_ContentDefinition_437249378.6">"'tion"" /&gt;_x000D_
  &lt;param n=""ClassName"" v=""SAS.OfficeAddin.StoredProcess"" /&gt;_x000D_
  &lt;param n=""NoVisuals"" v=""1"" /&gt;_x000D_
&lt;/ContentDefinition&gt;'"</definedName>
    <definedName name="_AMO_ContentDefinition_448845425">"'Partitions:7'"</definedName>
    <definedName name="_AMO_ContentDefinition_448845425.0">"'&lt;ContentDefinition name=""Import RFC for Vestas Mediterranean"" rsid=""448845425"" type=""StoredProcess"" format=""REPORTXML"" imgfmt=""ACTIVEX"" created=""10/12/2008 15:09:57"" modifed=""10/12/2008 15:09:57"" user=""Zsuzsanna Fodor"" apply=""False""'"</definedName>
    <definedName name="_AMO_ContentDefinition_448845425.1">"' thread=""BACKGROUND"" css=""C:\Program Files\SAS\Shared Files\BIClientStyles\AMODefault.css"" range=""Import_RFC_for_Vestas_Mediterranean"" auto=""False"" rdc=""False"" mig=""False"" xTime=""00:01:32.0053340"" rTime=""00:00:00.2811708"" bgnew=""Fa'"</definedName>
    <definedName name="_AMO_ContentDefinition_448845425.2">"'lse"" nFmt=""False"" grphSet=""False"" imgY=""0"" imgX=""0""&gt;_x000D_
  &lt;files /&gt;_x000D_
  &lt;param n=""DisplayName"" v=""Import RFC for Vestas Mediterranean"" /&gt;_x000D_
  &lt;param n=""ServerName"" v=""SASMain"" /&gt;_x000D_
  &lt;param n=""ResultsOnServer"" v=""False"" /&gt;_x000D_
  &lt;para'"</definedName>
    <definedName name="_AMO_ContentDefinition_448845425.3">"'m n=""AMO_Version"" v=""2.1"" /&gt;_x000D_
  &lt;param n=""UIParameter_0"" v=""analysis::RFC3"" /&gt;_x000D_
  &lt;param n=""UIParameter_1"" v=""period::200808"" /&gt;_x000D_
  &lt;param n=""UIParameter_2"" v=""cycle::Vestas2"" /&gt;_x000D_
  &lt;param n=""UIParameter_3"" v=""acttype::1"" /&gt;_x000D_
  &lt;p'"</definedName>
    <definedName name="_AMO_ContentDefinition_448845425.4">"'aram n=""UIParameter_4"" v=""location::\\rifile\group\_Docs\Financial_reporting\Mediterranean\Local Finance\"" /&gt;_x000D_
  &lt;param n=""UIParameter_5"" v=""budgettype::FIN"" /&gt;_x000D_
  &lt;param n=""UIParameter_6"" v=""butype::SBU"" /&gt;_x000D_
  &lt;param n=""UIParameters"" '"</definedName>
    <definedName name="_AMO_ContentDefinition_448845425.5">"'v=""7"" /&gt;_x000D_
  &lt;param n=""StoredProcessID"" v=""A5OM1V0E.AY0035FM"" /&gt;_x000D_
  &lt;param n=""StoredProcessPath"" v=""Monthly Data Load/Vestas Mediterranean/Import RFC for Vestas Mediterranean"" /&gt;_x000D_
  &lt;param n=""RepositoryName"" v=""Foundation"" /&gt;_x000D_
  &lt;param '"</definedName>
    <definedName name="_AMO_ContentDefinition_448845425.6">"'n=""ClassName"" v=""SAS.OfficeAddin.StoredProcess"" /&gt;_x000D_
  &lt;param n=""NoVisuals"" v=""1"" /&gt;_x000D_
&lt;/ContentDefinition&gt;'"</definedName>
    <definedName name="_AMO_ContentDefinition_740954670">"'Partitions:7'"</definedName>
    <definedName name="_AMO_ContentDefinition_740954670.0">"'&lt;ContentDefinition name=""Import Estimate Package for Vestas BU Blades"" rsid=""740954670"" type=""StoredProcess"" format=""REPORTXML"" imgfmt=""ACTIVEX"" created=""10/18/2006 14:11:12"" modifed=""10/18/2006 14:11:12"" user=""Martin Holst Jacobsen""'"</definedName>
    <definedName name="_AMO_ContentDefinition_740954670.1">"' apply=""False"" thread=""BACKGROUND"" css=""C:\Program Files\SAS\Shared Files\BIClientStyles\AMODefault.css"" range=""Import_Estimate_Package_for_Vestas_BU_Blades"" auto=""False"" rdc=""False"" mig=""False"" xTime=""00:00:56.2067115"" rTime=""00:00:'"</definedName>
    <definedName name="_AMO_ContentDefinition_740954670.2">"'00.4404444"" bgnew=""False"" nFmt=""False"" grphSet=""False"" imgY=""0"" imgX=""0""&gt;_x000D_
  &lt;files /&gt;_x000D_
  &lt;param n=""DisplayName"" v=""Import Estimate Package for Vestas BU Blades"" /&gt;_x000D_
  &lt;param n=""ServerName"" v=""SASMain"" /&gt;_x000D_
  &lt;param n=""ResultsOnS'"</definedName>
    <definedName name="_AMO_ContentDefinition_740954670.3">"'erver"" v=""False"" /&gt;_x000D_
  &lt;param n=""AMO_Version"" v=""2.1"" /&gt;_x000D_
  &lt;param n=""UIParameter_0"" v=""analysis::EST1"" /&gt;_x000D_
  &lt;param n=""UIParameter_1"" v=""period_start::200609"" /&gt;_x000D_
  &lt;param n=""UIParameter_2"" v=""period_end::200612"" /&gt;_x000D_
  &lt;param n='"</definedName>
    <definedName name="_AMO_ContentDefinition_740954670.4">"'""UIParameter_3"" v=""location::\\rifile\group\_Docs\Financial_reporting\Blades\Local Finance\"" /&gt;_x000D_
  &lt;param n=""UIParameter_4"" v=""cycle::Vestas"" /&gt;_x000D_
  &lt;param n=""UIParameter_5"" v=""actiontype::1"" /&gt;_x000D_
  &lt;param n=""UIParameters"" v=""6"" /&gt;_x000D_
  &lt;'"</definedName>
    <definedName name="_AMO_ContentDefinition_740954670.5">"'param n=""StoredProcessID"" v=""A5GF11T9.AR000RS1"" /&gt;_x000D_
  &lt;param n=""StoredProcessPath"" v=""Monthly Data Load/Vestas BU Blades/Import Estimate Package for Vestas BU Blades"" /&gt;_x000D_
  &lt;param n=""RepositoryName"" v=""Detail Data Store"" /&gt;_x000D_
  &lt;param n='"</definedName>
    <definedName name="_AMO_ContentDefinition_740954670.6">"'""ClassName"" v=""SAS.OfficeAddin.StoredProcess"" /&gt;_x000D_
  &lt;param n=""NoVisuals"" v=""1"" /&gt;_x000D_
&lt;/ContentDefinition&gt;'"</definedName>
    <definedName name="_AMO_ContentDefinition_767791925">"'Partitions:7'"</definedName>
    <definedName name="_AMO_ContentDefinition_767791925.0">"'&lt;ContentDefinition name=""Import Monthly Mapics Data for FD67"" rsid=""767791925"" type=""StoredProcess"" format=""REPORTXML"" imgfmt=""ACTIVEX"" created=""07/07/2008 13:05:28"" modifed=""07/07/2008 13:05:28"" user=""ANLGR"" apply=""False"" thread='"</definedName>
    <definedName name="_AMO_ContentDefinition_767791925.1">"'""BACKGROUND"" css=""C:\Program Files\SAS\Shared Files\BIClientStyles\AMODefault.css"" range=""Import_Monthly_Mapics_Data_for_FD67"" auto=""False"" rdc=""False"" mig=""False"" xTime=""00:03:01.2112534"" rTime=""00:00:00.5158032"" bgnew=""False"" nF'"</definedName>
    <definedName name="_AMO_ContentDefinition_767791925.2">"'mt=""False"" grphSet=""False"" imgY=""0"" imgX=""0""&gt;_x000D_
  &lt;files /&gt;_x000D_
  &lt;param n=""DisplayName"" v=""Import Monthly Mapics Data for FD67"" /&gt;_x000D_
  &lt;param n=""ServerName"" v=""SASMain"" /&gt;_x000D_
  &lt;param n=""ResultsOnServer"" v=""False"" /&gt;_x000D_
  &lt;param n=""AMO'"</definedName>
    <definedName name="_AMO_ContentDefinition_767791925.3">"'_Version"" v=""2.1"" /&gt;_x000D_
  &lt;param n=""UIParameter_0"" v=""analysis::ACTUAL"" /&gt;_x000D_
  &lt;param n=""UIParameter_1"" v=""period::200806"" /&gt;_x000D_
  &lt;param n=""UIParameter_2"" v=""cycle::Vestas2"" /&gt;_x000D_
  &lt;param n=""UIParameter_3"" v=""acttype::1"" /&gt;_x000D_
  &lt;param '"</definedName>
    <definedName name="_AMO_ContentDefinition_767791925.4">"'n=""UIParameter_4"" v=""fd::67"" /&gt;_x000D_
  &lt;param n=""UIParameter_5"" v=""country::DK"" /&gt;_x000D_
  &lt;param n=""UIParameter_6"" v=""currency::DKK"" /&gt;_x000D_
  &lt;param n=""UIParameter_7"" v=""schema::AMFLIBL"" /&gt;_x000D_
  &lt;param n=""UIParameters"" v=""8"" /&gt;_x000D_
  &lt;param n=""'"</definedName>
    <definedName name="_AMO_ContentDefinition_767791925.5">"'StoredProcessID"" v=""A5OM1V0E.AY0006ZV"" /&gt;_x000D_
  &lt;param n=""StoredProcessPath"" v=""Monthly Data Load/Vestas BU Tower/Import Monthly Mapics Data for FD67"" /&gt;_x000D_
  &lt;param n=""RepositoryName"" v=""Foundation"" /&gt;_x000D_
  &lt;param n=""ClassName"" v=""SAS.OfficeAd'"</definedName>
    <definedName name="_AMO_ContentDefinition_767791925.6">"'din.StoredProcess"" /&gt;_x000D_
  &lt;param n=""NoVisuals"" v=""1"" /&gt;_x000D_
&lt;/ContentDefinition&gt;'"</definedName>
    <definedName name="_AMO_XmlVersion">"'1'"</definedName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RandomNumberGenerator">0</definedName>
    <definedName name="_AtRisk_SimSetting_ReportsList">0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Behavior">0</definedName>
    <definedName name="_AtRisk_SimSetting_StdRecalcWithoutRiskStatic">0</definedName>
    <definedName name="_AtRisk_SimSetting_StdRecalcWithoutRiskStaticPercentile">0.5</definedName>
    <definedName name="_LWK1">{"'NPL @ 30 June 00'!$B$22"}</definedName>
    <definedName name="_Order1">0</definedName>
    <definedName name="_Order2">0</definedName>
    <definedName name="_Regression_Int">1</definedName>
    <definedName name="_tb2">OFFSET(TB,1,)</definedName>
    <definedName name="_UB1">{"'Feb 99'!$A$1:$G$30"}</definedName>
    <definedName name="_UB2">{"'Feb 99'!$A$1:$G$30"}</definedName>
    <definedName name="_x2">{"'Sheet1'!$A$1:$I$89"}</definedName>
    <definedName name="_x88888">{"'Sheet1'!$A$1:$I$89"}</definedName>
    <definedName name="A3_AL">{"'Feb 99'!$A$1:$G$30"}</definedName>
    <definedName name="A5fml">INDIRECT("'A5'!$3:$3")</definedName>
    <definedName name="AAA_DOCTOPS">"AAA_SET"</definedName>
    <definedName name="AAA_duser">"OFF"</definedName>
    <definedName name="AAB_Addin5">"AAB_Description for addin 5,Description for addin 5,Description for addin 5,Description for addin 5,Description for addin 5,Description for addin 5"</definedName>
    <definedName name="AccessDatabase">"C:\DATA\KEVIN\MODELS\Model 0218.mdb"</definedName>
    <definedName name="ALI">{"'Feb 99'!$A$1:$G$30"}</definedName>
    <definedName name="allx" localSheetId="0">Allx3,Allx4,Allx5</definedName>
    <definedName name="allx" localSheetId="1">Allx3,Allx4,Allx5</definedName>
    <definedName name="allx">Allx3,Allx4,Allx5</definedName>
    <definedName name="anscount">1</definedName>
    <definedName name="AS2DocOpenMode">"AS2DocumentBrowse"</definedName>
    <definedName name="AS2DocOpenMode2">"AS2DocumentEdit"</definedName>
    <definedName name="AS2HasNoAutoHeaderFooter">" "</definedName>
    <definedName name="AS2NamedRange">7</definedName>
    <definedName name="AS2ReportLS">1</definedName>
    <definedName name="AS2SyncStepLS">0</definedName>
    <definedName name="AS2VersionLS">300</definedName>
    <definedName name="BG_Del">15</definedName>
    <definedName name="BG_Ins">4</definedName>
    <definedName name="BG_Mod">6</definedName>
    <definedName name="CALIFORNIA">"AS2DocumentBrowse"</definedName>
    <definedName name="cb_sChart41E9A35_opts">"1, 9, 1, False, 2, False, False, , 0, False, True, 1, 1"</definedName>
    <definedName name="CIQWBGuid">"Esterline FY13 - Norwich - QRE Summary.xlsx"</definedName>
    <definedName name="clra1ball" localSheetId="0">'STAFF-DR-01-017(a)(7)'!clra1bp1,'STAFF-DR-01-017(a)(7)'!clra1bp2</definedName>
    <definedName name="clra1ball" localSheetId="1">'STAFF-DR-01-017(a)(8)'!clra1bp1,'STAFF-DR-01-017(a)(8)'!clra1bp2</definedName>
    <definedName name="clra1ball">clra1bp1,clra1bp2</definedName>
    <definedName name="clra1bp1" localSheetId="0">clra1b1,clra1b2,clra1b3,clra1b4,clra1b5,clra1b6,clra1b7,clra1b8</definedName>
    <definedName name="clra1bp1" localSheetId="1">clra1b1,clra1b2,clra1b3,clra1b4,clra1b5,clra1b6,clra1b7,clra1b8</definedName>
    <definedName name="clra1bp1">clra1b1,clra1b2,clra1b3,clra1b4,clra1b5,clra1b6,clra1b7,clra1b8</definedName>
    <definedName name="clra1bp2" localSheetId="0">clra1b9,clra1b10,clra1b11,clra1b12,clra1b13,clra1b13,clra1b15,clra1b16</definedName>
    <definedName name="clra1bp2" localSheetId="1">clra1b9,clra1b10,clra1b11,clra1b12,clra1b13,clra1b13,clra1b15,clra1b16</definedName>
    <definedName name="clra1bp2">clra1b9,clra1b10,clra1b11,clra1b12,clra1b13,clra1b13,clra1b15,clra1b16</definedName>
    <definedName name="cos">{"'Feb 99'!$A$1:$G$30"}</definedName>
    <definedName name="cosw">{"'Feb 99'!$A$1:$G$30"}</definedName>
    <definedName name="dadadsa">{"'Feb 99'!$A$1:$G$30"}</definedName>
    <definedName name="dfd">{"'Percon'!$A$1:$M$1395"}</definedName>
    <definedName name="dfs">{"'Feb 99'!$A$1:$G$30"}</definedName>
    <definedName name="dsf">{"'Feb 99'!$A$1:$G$30"}</definedName>
    <definedName name="dsfdsf">{"'Feb 99'!$A$1:$G$30"}</definedName>
    <definedName name="EssOptions">"A1110000000130000000001100000_0000"</definedName>
    <definedName name="EUR">1</definedName>
    <definedName name="EV__CVPARAMS__">"Any by Any!$B$17:$C$38;"</definedName>
    <definedName name="EV__EXPOPTIONS__">0</definedName>
    <definedName name="EV__LASTREFTIME__">40773.6362847222</definedName>
    <definedName name="EV__MAXEXPCOLS__">100</definedName>
    <definedName name="EV__MAXEXPROWS__">1000</definedName>
    <definedName name="EV__MEMORYCVW__">0</definedName>
    <definedName name="EV__WBEVMODE__">0</definedName>
    <definedName name="EV__WBREFOPTIONS__">0</definedName>
    <definedName name="EV__WBVERSION__">0</definedName>
    <definedName name="EV__WSINFO__">123</definedName>
    <definedName name="EY">{"'Feb 99'!$A$1:$G$30"}</definedName>
    <definedName name="eymy">{"'Feb 99'!$A$1:$G$30"}</definedName>
    <definedName name="FSDFSDF" localSheetId="0">IF(FEIN="","",FEIN)</definedName>
    <definedName name="FSDFSDF" localSheetId="1">IF(FEIN="","",FEIN)</definedName>
    <definedName name="FSDFSDF">IF(FEIN="","",FEIN)</definedName>
    <definedName name="FYE">"FYE"</definedName>
    <definedName name="G1ClearAll" localSheetId="0">g1clear,G1Clear2</definedName>
    <definedName name="G1ClearAll" localSheetId="1">g1clear,G1Clear2</definedName>
    <definedName name="G1ClearAll">g1clear,G1Clear2</definedName>
    <definedName name="galsas">{"'Feb 99'!$A$1:$G$30"}</definedName>
    <definedName name="HTML_CodePage">1252</definedName>
    <definedName name="HTML_Control">{"'Sheet1'!$A$1:$I$89"}</definedName>
    <definedName name="html_control1">{"'Sheet1'!$A$1:$I$89"}</definedName>
    <definedName name="HTML_Description">""</definedName>
    <definedName name="HTML_Email">""</definedName>
    <definedName name="HTML_Header">"Manager/Director"</definedName>
    <definedName name="HTML_LastUpdate">"2/19/99"</definedName>
    <definedName name="HTML_LineAfter">FALSE</definedName>
    <definedName name="HTML_LineBefore">FALSE</definedName>
    <definedName name="HTML_Name">"bf3qt7k"</definedName>
    <definedName name="HTML_OBDlg2">TRUE</definedName>
    <definedName name="HTML_OBDlg4">TRUE</definedName>
    <definedName name="HTML_OS">0</definedName>
    <definedName name="HTML_PathFile">"F:\98comb.htm"</definedName>
    <definedName name="HTML_Title">"Combined Ranking - 1998 Final"</definedName>
    <definedName name="HTML1_10">""</definedName>
    <definedName name="HTML1_11">1</definedName>
    <definedName name="HTML1_12">"C:\MY DOCUMENTS\MyHTML.htm"</definedName>
    <definedName name="HTML1_2">1</definedName>
    <definedName name="HTML1_3">"Performance Report"</definedName>
    <definedName name="HTML1_4">"April Summary Template"</definedName>
    <definedName name="HTML1_5">""</definedName>
    <definedName name="HTML1_6">-4146</definedName>
    <definedName name="HTML1_7">1</definedName>
    <definedName name="HTML1_8">"5/29/97"</definedName>
    <definedName name="HTML1_9">"SIWWIN95"</definedName>
    <definedName name="HTML10_10">""</definedName>
    <definedName name="HTML10_11">1</definedName>
    <definedName name="HTML10_12">"D:\nthrnk.htm"</definedName>
    <definedName name="HTML10_2">1</definedName>
    <definedName name="HTML10_3">"97RNKAPR"</definedName>
    <definedName name="HTML10_4">"North"</definedName>
    <definedName name="HTML10_5">""</definedName>
    <definedName name="HTML10_6">1</definedName>
    <definedName name="HTML10_7">-4146</definedName>
    <definedName name="HTML10_8">"5/22/97"</definedName>
    <definedName name="HTML10_9">"Bell Atlantic"</definedName>
    <definedName name="HTML11_10">""</definedName>
    <definedName name="HTML11_11">1</definedName>
    <definedName name="HTML11_12">"D:\sthrnk.htm"</definedName>
    <definedName name="HTML11_2">1</definedName>
    <definedName name="HTML11_3">"97RNKAPR"</definedName>
    <definedName name="HTML11_4">"South"</definedName>
    <definedName name="HTML11_5">""</definedName>
    <definedName name="HTML11_6">1</definedName>
    <definedName name="HTML11_7">-4146</definedName>
    <definedName name="HTML11_8">"5/22/97"</definedName>
    <definedName name="HTML11_9">"Bell Atlantic"</definedName>
    <definedName name="HTML12_10">""</definedName>
    <definedName name="HTML12_11">1</definedName>
    <definedName name="HTML12_12">"D:\rankovw.htm"</definedName>
    <definedName name="HTML12_2">1</definedName>
    <definedName name="HTML12_3">"97RNKAPR"</definedName>
    <definedName name="HTML12_4">"Overview"</definedName>
    <definedName name="HTML12_5">""</definedName>
    <definedName name="HTML12_6">-4146</definedName>
    <definedName name="HTML12_7">-4146</definedName>
    <definedName name="HTML12_8">"5/22/97"</definedName>
    <definedName name="HTML12_9">"Bell Atlantic"</definedName>
    <definedName name="HTML13_10">""</definedName>
    <definedName name="HTML13_11">1</definedName>
    <definedName name="HTML13_12">"D:\regrnk.htm"</definedName>
    <definedName name="HTML13_2">1</definedName>
    <definedName name="HTML13_3">"97RNKAUG"</definedName>
    <definedName name="HTML13_4">"Regional"</definedName>
    <definedName name="HTML13_5">""</definedName>
    <definedName name="HTML13_6">1</definedName>
    <definedName name="HTML13_7">1</definedName>
    <definedName name="HTML13_8">"9/16/97"</definedName>
    <definedName name="HTML13_9">"Bell Atlantic"</definedName>
    <definedName name="HTML14_10">""</definedName>
    <definedName name="HTML14_11">1</definedName>
    <definedName name="HTML14_12">"D:\sernk.htm"</definedName>
    <definedName name="HTML14_2">1</definedName>
    <definedName name="HTML14_3">"97RNKAUG"</definedName>
    <definedName name="HTML14_4">"ReglSys"</definedName>
    <definedName name="HTML14_5">""</definedName>
    <definedName name="HTML14_6">1</definedName>
    <definedName name="HTML14_7">1</definedName>
    <definedName name="HTML14_8">"9/16/97"</definedName>
    <definedName name="HTML14_9">"Bell Atlantic"</definedName>
    <definedName name="HTML15_10">""</definedName>
    <definedName name="HTML15_11">1</definedName>
    <definedName name="HTML15_12">"D:\nthrnk.htm"</definedName>
    <definedName name="HTML15_2">1</definedName>
    <definedName name="HTML15_3">"97RNKAUG"</definedName>
    <definedName name="HTML15_4">"North"</definedName>
    <definedName name="HTML15_5">""</definedName>
    <definedName name="HTML15_6">1</definedName>
    <definedName name="HTML15_7">1</definedName>
    <definedName name="HTML15_8">"9/16/97"</definedName>
    <definedName name="HTML15_9">"Bell Atlantic"</definedName>
    <definedName name="HTML16_10">""</definedName>
    <definedName name="HTML16_11">1</definedName>
    <definedName name="HTML16_12">"D:\sthrnk.htm"</definedName>
    <definedName name="HTML16_2">1</definedName>
    <definedName name="HTML16_3">"97RNKAUG"</definedName>
    <definedName name="HTML16_4">"South"</definedName>
    <definedName name="HTML16_5">""</definedName>
    <definedName name="HTML16_6">1</definedName>
    <definedName name="HTML16_7">1</definedName>
    <definedName name="HTML16_8">"9/16/97"</definedName>
    <definedName name="HTML16_9">"Bell Atlantic"</definedName>
    <definedName name="HTML17_10">""</definedName>
    <definedName name="HTML17_11">1</definedName>
    <definedName name="HTML17_12">"D:\sernk.htm"</definedName>
    <definedName name="HTML17_2">1</definedName>
    <definedName name="HTML17_3">"97RNK"</definedName>
    <definedName name="HTML17_4">"ReglSys"</definedName>
    <definedName name="HTML17_5">""</definedName>
    <definedName name="HTML17_6">1</definedName>
    <definedName name="HTML17_7">1</definedName>
    <definedName name="HTML17_8">"9/16/97"</definedName>
    <definedName name="HTML17_9">"Bell Atlantic"</definedName>
    <definedName name="HTML18_10">""</definedName>
    <definedName name="HTML18_11">1</definedName>
    <definedName name="HTML18_12">"D:\regrnk.htm"</definedName>
    <definedName name="HTML18_2">1</definedName>
    <definedName name="HTML18_3">"97RNKNOV"</definedName>
    <definedName name="HTML18_4">"Regional"</definedName>
    <definedName name="HTML18_5">""</definedName>
    <definedName name="HTML18_6">1</definedName>
    <definedName name="HTML18_7">1</definedName>
    <definedName name="HTML18_8">"12/22/97"</definedName>
    <definedName name="HTML18_9">"Bell Atlantic"</definedName>
    <definedName name="HTML19_10">""</definedName>
    <definedName name="HTML19_11">1</definedName>
    <definedName name="HTML19_12">"D:\sernk.htm"</definedName>
    <definedName name="HTML19_2">1</definedName>
    <definedName name="HTML19_3">"97RNKNOV"</definedName>
    <definedName name="HTML19_4">"ReglSys"</definedName>
    <definedName name="HTML19_5">""</definedName>
    <definedName name="HTML19_6">1</definedName>
    <definedName name="HTML19_7">1</definedName>
    <definedName name="HTML19_8">"12/23/97"</definedName>
    <definedName name="HTML19_9">"Bell Atlantic"</definedName>
    <definedName name="HTML2_10">""</definedName>
    <definedName name="HTML2_11">1</definedName>
    <definedName name="HTML2_12">"D:\nthrnk11.htm"</definedName>
    <definedName name="HTML2_2">1</definedName>
    <definedName name="HTML2_3">"96RNKNOV"</definedName>
    <definedName name="HTML2_4">"North"</definedName>
    <definedName name="HTML2_5">"November - North Rankings"</definedName>
    <definedName name="HTML2_6">-4146</definedName>
    <definedName name="HTML2_7">1</definedName>
    <definedName name="HTML2_8">"1/13/97"</definedName>
    <definedName name="HTML2_9">"Bell Atlantic"</definedName>
    <definedName name="HTML20_10">""</definedName>
    <definedName name="HTML20_11">1</definedName>
    <definedName name="HTML20_12">"D:\nthrnk.htm"</definedName>
    <definedName name="HTML20_2">1</definedName>
    <definedName name="HTML20_3">"97RNKNOV"</definedName>
    <definedName name="HTML20_4">"North"</definedName>
    <definedName name="HTML20_5">""</definedName>
    <definedName name="HTML20_6">1</definedName>
    <definedName name="HTML20_7">1</definedName>
    <definedName name="HTML20_8">"12/23/97"</definedName>
    <definedName name="HTML20_9">"Bell Atlantic"</definedName>
    <definedName name="HTML21_10">""</definedName>
    <definedName name="HTML21_11">1</definedName>
    <definedName name="HTML21_12">"D:\sthrnk.htm"</definedName>
    <definedName name="HTML21_2">1</definedName>
    <definedName name="HTML21_3">"97RNKNOV"</definedName>
    <definedName name="HTML21_4">"South"</definedName>
    <definedName name="HTML21_5">""</definedName>
    <definedName name="HTML21_6">1</definedName>
    <definedName name="HTML21_7">1</definedName>
    <definedName name="HTML21_8">"12/23/97"</definedName>
    <definedName name="HTML21_9">"Bell Atlantic"</definedName>
    <definedName name="HTML22_10">""</definedName>
    <definedName name="HTML22_11">1</definedName>
    <definedName name="HTML22_12">"D:\perfgrf.htm"</definedName>
    <definedName name="HTML22_2">1</definedName>
    <definedName name="HTML22_3">"97RNKDEC"</definedName>
    <definedName name="HTML22_4">"CAM Perf Model"</definedName>
    <definedName name="HTML22_5">""</definedName>
    <definedName name="HTML22_6">1</definedName>
    <definedName name="HTML22_7">1</definedName>
    <definedName name="HTML22_8">"1/20/98"</definedName>
    <definedName name="HTML22_9">"Bell Atlantic"</definedName>
    <definedName name="HTML23_10">""</definedName>
    <definedName name="HTML23_11">1</definedName>
    <definedName name="HTML23_12">"D:\regrnk.htm"</definedName>
    <definedName name="HTML23_2">1</definedName>
    <definedName name="HTML23_3">"97RNK"</definedName>
    <definedName name="HTML23_4">"Regional"</definedName>
    <definedName name="HTML23_5">""</definedName>
    <definedName name="HTML23_6">1</definedName>
    <definedName name="HTML23_7">1</definedName>
    <definedName name="HTML23_8">"1/21/98"</definedName>
    <definedName name="HTML23_9">"Bell Atlantic"</definedName>
    <definedName name="HTML24_10">""</definedName>
    <definedName name="HTML24_11">1</definedName>
    <definedName name="HTML24_12">"D:\sernk.htm"</definedName>
    <definedName name="HTML24_2">1</definedName>
    <definedName name="HTML24_3">"97RNK"</definedName>
    <definedName name="HTML24_4">"ReglSys"</definedName>
    <definedName name="HTML24_5">""</definedName>
    <definedName name="HTML24_6">1</definedName>
    <definedName name="HTML24_7">1</definedName>
    <definedName name="HTML24_8">"1/21/98"</definedName>
    <definedName name="HTML24_9">"Bell Atlantic"</definedName>
    <definedName name="HTML25_10">""</definedName>
    <definedName name="HTML25_11">1</definedName>
    <definedName name="HTML25_12">"D:\nthrnk.htm"</definedName>
    <definedName name="HTML25_2">1</definedName>
    <definedName name="HTML25_3">"97RNK"</definedName>
    <definedName name="HTML25_4">"North"</definedName>
    <definedName name="HTML25_5">""</definedName>
    <definedName name="HTML25_6">1</definedName>
    <definedName name="HTML25_7">1</definedName>
    <definedName name="HTML25_8">"1/21/98"</definedName>
    <definedName name="HTML25_9">"Bell Atlantic"</definedName>
    <definedName name="HTML26_10">""</definedName>
    <definedName name="HTML26_11">1</definedName>
    <definedName name="HTML26_12">"D:\sthrnk.htm"</definedName>
    <definedName name="HTML26_2">1</definedName>
    <definedName name="HTML26_3">"97RNK"</definedName>
    <definedName name="HTML26_4">"South"</definedName>
    <definedName name="HTML26_5">""</definedName>
    <definedName name="HTML26_6">1</definedName>
    <definedName name="HTML26_7">1</definedName>
    <definedName name="HTML26_8">"1/21/98"</definedName>
    <definedName name="HTML26_9">"Bell Atlantic"</definedName>
    <definedName name="HTML27_10">""</definedName>
    <definedName name="HTML27_11">1</definedName>
    <definedName name="HTML27_12">"D:\sernk.htm"</definedName>
    <definedName name="HTML27_2">1</definedName>
    <definedName name="HTML27_3">"98RANK03"</definedName>
    <definedName name="HTML27_4">"ReglSys"</definedName>
    <definedName name="HTML27_5">""</definedName>
    <definedName name="HTML27_6">1</definedName>
    <definedName name="HTML27_7">1</definedName>
    <definedName name="HTML27_8">"4/21/98"</definedName>
    <definedName name="HTML27_9">"Bell Atlantic"</definedName>
    <definedName name="HTML28_10">""</definedName>
    <definedName name="HTML28_11">1</definedName>
    <definedName name="HTML28_12">"D:\sthrnk.htm"</definedName>
    <definedName name="HTML28_2">1</definedName>
    <definedName name="HTML28_3">"98RANK03"</definedName>
    <definedName name="HTML28_4">"South"</definedName>
    <definedName name="HTML28_5">""</definedName>
    <definedName name="HTML28_6">1</definedName>
    <definedName name="HTML28_7">1</definedName>
    <definedName name="HTML28_8">"4/21/98"</definedName>
    <definedName name="HTML28_9">"Bell Atlantic"</definedName>
    <definedName name="HTML29_10">""</definedName>
    <definedName name="HTML29_11">1</definedName>
    <definedName name="HTML29_12">"D:\nthrnk.htm"</definedName>
    <definedName name="HTML29_2">1</definedName>
    <definedName name="HTML29_3">"98RANK03"</definedName>
    <definedName name="HTML29_4">"North"</definedName>
    <definedName name="HTML29_5">""</definedName>
    <definedName name="HTML29_6">1</definedName>
    <definedName name="HTML29_7">1</definedName>
    <definedName name="HTML29_8">"4/21/98"</definedName>
    <definedName name="HTML29_9">"Bell Atlantic"</definedName>
    <definedName name="HTML3_10">""</definedName>
    <definedName name="HTML3_11">1</definedName>
    <definedName name="HTML3_12">"D:\sthrnk11.htm"</definedName>
    <definedName name="HTML3_2">1</definedName>
    <definedName name="HTML3_3">"96RNKNOV"</definedName>
    <definedName name="HTML3_4">"South"</definedName>
    <definedName name="HTML3_5">"November - South Rankings"</definedName>
    <definedName name="HTML3_6">-4146</definedName>
    <definedName name="HTML3_7">1</definedName>
    <definedName name="HTML3_8">"1/13/97"</definedName>
    <definedName name="HTML3_9">"Bell Atlantic"</definedName>
    <definedName name="HTML30_10">""</definedName>
    <definedName name="HTML30_11">1</definedName>
    <definedName name="HTML30_12">"D:\regrnk.htm"</definedName>
    <definedName name="HTML30_2">1</definedName>
    <definedName name="HTML30_3">"98RNK"</definedName>
    <definedName name="HTML30_4">"Regional"</definedName>
    <definedName name="HTML30_5">""</definedName>
    <definedName name="HTML30_6">1</definedName>
    <definedName name="HTML30_7">1</definedName>
    <definedName name="HTML30_8">"5/21/98"</definedName>
    <definedName name="HTML30_9">"Bell Atlantic"</definedName>
    <definedName name="HTML31_10">""</definedName>
    <definedName name="HTML31_11">1</definedName>
    <definedName name="HTML31_12">"D:\sernk.htm"</definedName>
    <definedName name="HTML31_2">1</definedName>
    <definedName name="HTML31_3">"98RNK"</definedName>
    <definedName name="HTML31_4">"ReglSys"</definedName>
    <definedName name="HTML31_5">""</definedName>
    <definedName name="HTML31_6">1</definedName>
    <definedName name="HTML31_7">1</definedName>
    <definedName name="HTML31_8">"5/21/98"</definedName>
    <definedName name="HTML31_9">"Bell Atlantic"</definedName>
    <definedName name="HTML32_10">""</definedName>
    <definedName name="HTML32_11">1</definedName>
    <definedName name="HTML32_12">"D:\nthrnk.htm"</definedName>
    <definedName name="HTML32_2">1</definedName>
    <definedName name="HTML32_3">"98RNK"</definedName>
    <definedName name="HTML32_4">"MidAtlantic"</definedName>
    <definedName name="HTML32_5">""</definedName>
    <definedName name="HTML32_6">1</definedName>
    <definedName name="HTML32_7">1</definedName>
    <definedName name="HTML32_8">"5/21/98"</definedName>
    <definedName name="HTML32_9">"Bell Atlantic"</definedName>
    <definedName name="HTML33_10">""</definedName>
    <definedName name="HTML33_11">1</definedName>
    <definedName name="HTML33_12">"D:\sthrnk.htm"</definedName>
    <definedName name="HTML33_2">1</definedName>
    <definedName name="HTML33_3">"98RNK"</definedName>
    <definedName name="HTML33_4">"Gateway"</definedName>
    <definedName name="HTML33_5">""</definedName>
    <definedName name="HTML33_6">1</definedName>
    <definedName name="HTML33_7">1</definedName>
    <definedName name="HTML33_8">"5/21/98"</definedName>
    <definedName name="HTML33_9">"Bell Atlantic"</definedName>
    <definedName name="HTML34_10">""</definedName>
    <definedName name="HTML34_11">1</definedName>
    <definedName name="HTML34_12">"D:\regrnk.htm"</definedName>
    <definedName name="HTML34_2">1</definedName>
    <definedName name="HTML34_3">"98RANK05"</definedName>
    <definedName name="HTML34_4">"Regional"</definedName>
    <definedName name="HTML34_5">""</definedName>
    <definedName name="HTML34_6">1</definedName>
    <definedName name="HTML34_7">1</definedName>
    <definedName name="HTML34_8">"6/18/98"</definedName>
    <definedName name="HTML34_9">"Bell Atlantic"</definedName>
    <definedName name="HTML35_10">""</definedName>
    <definedName name="HTML35_11">1</definedName>
    <definedName name="HTML35_12">"D:\sernk.htm"</definedName>
    <definedName name="HTML35_2">1</definedName>
    <definedName name="HTML35_3">"98RANK05"</definedName>
    <definedName name="HTML35_4">"ReglSys"</definedName>
    <definedName name="HTML35_5">""</definedName>
    <definedName name="HTML35_6">1</definedName>
    <definedName name="HTML35_7">1</definedName>
    <definedName name="HTML35_8">"6/18/98"</definedName>
    <definedName name="HTML35_9">"Bell Atlantic"</definedName>
    <definedName name="HTML36_10">""</definedName>
    <definedName name="HTML36_11">1</definedName>
    <definedName name="HTML36_12">"D:\nthrnk.htm"</definedName>
    <definedName name="HTML36_2">1</definedName>
    <definedName name="HTML36_3">"98RANK05"</definedName>
    <definedName name="HTML36_4">"MidAtlantic"</definedName>
    <definedName name="HTML36_5">""</definedName>
    <definedName name="HTML36_6">1</definedName>
    <definedName name="HTML36_7">1</definedName>
    <definedName name="HTML36_8">"6/18/98"</definedName>
    <definedName name="HTML36_9">"Bell Atlantic"</definedName>
    <definedName name="HTML37_10">""</definedName>
    <definedName name="HTML37_11">1</definedName>
    <definedName name="HTML37_12">"D:\sthrnk.htm"</definedName>
    <definedName name="HTML37_2">1</definedName>
    <definedName name="HTML37_3">"98RANK05"</definedName>
    <definedName name="HTML37_4">"Gateway"</definedName>
    <definedName name="HTML37_5">""</definedName>
    <definedName name="HTML37_6">1</definedName>
    <definedName name="HTML37_7">1</definedName>
    <definedName name="HTML37_8">"6/18/98"</definedName>
    <definedName name="HTML37_9">"Bell Atlantic"</definedName>
    <definedName name="HTML38_10">""</definedName>
    <definedName name="HTML38_11">1</definedName>
    <definedName name="HTML38_12">"D:\sernk.htm"</definedName>
    <definedName name="HTML38_2">1</definedName>
    <definedName name="HTML38_3">"98RNK"</definedName>
    <definedName name="HTML38_4">"ReglSys"</definedName>
    <definedName name="HTML38_5">""</definedName>
    <definedName name="HTML38_6">1</definedName>
    <definedName name="HTML38_7">1</definedName>
    <definedName name="HTML38_8">"8/20/98"</definedName>
    <definedName name="HTML38_9">"Bell Atlantic"</definedName>
    <definedName name="HTML39_10">""</definedName>
    <definedName name="HTML39_11">1</definedName>
    <definedName name="HTML39_12">"D:\sernk.htm"</definedName>
    <definedName name="HTML39_2">1</definedName>
    <definedName name="HTML39_3">"98RANK07"</definedName>
    <definedName name="HTML39_4">"ReglSys"</definedName>
    <definedName name="HTML39_5">""</definedName>
    <definedName name="HTML39_6">1</definedName>
    <definedName name="HTML39_7">1</definedName>
    <definedName name="HTML39_8">"8/20/98"</definedName>
    <definedName name="HTML39_9">"Bell Atlantic"</definedName>
    <definedName name="HTML4_10">""</definedName>
    <definedName name="HTML4_11">1</definedName>
    <definedName name="HTML4_12">"D:\sernk11.htm"</definedName>
    <definedName name="HTML4_2">1</definedName>
    <definedName name="HTML4_3">"96RNKNOV"</definedName>
    <definedName name="HTML4_4">"SE Rankings"</definedName>
    <definedName name="HTML4_5">"November - SE Rankings"</definedName>
    <definedName name="HTML4_6">-4146</definedName>
    <definedName name="HTML4_7">1</definedName>
    <definedName name="HTML4_8">"1/13/97"</definedName>
    <definedName name="HTML4_9">"Bell Atlantic"</definedName>
    <definedName name="HTML40_10">""</definedName>
    <definedName name="HTML40_11">1</definedName>
    <definedName name="HTML40_12">"D:\nthrnk.htm"</definedName>
    <definedName name="HTML40_2">1</definedName>
    <definedName name="HTML40_3">"98RANK07"</definedName>
    <definedName name="HTML40_4">"MidAtlantic"</definedName>
    <definedName name="HTML40_5">""</definedName>
    <definedName name="HTML40_6">1</definedName>
    <definedName name="HTML40_7">1</definedName>
    <definedName name="HTML40_8">"8/20/98"</definedName>
    <definedName name="HTML40_9">"Bell Atlantic"</definedName>
    <definedName name="HTML41_10">""</definedName>
    <definedName name="HTML41_11">1</definedName>
    <definedName name="HTML41_12">"D:\sthrnk.htm"</definedName>
    <definedName name="HTML41_2">1</definedName>
    <definedName name="HTML41_3">"98RANK07"</definedName>
    <definedName name="HTML41_4">"Gateway"</definedName>
    <definedName name="HTML41_5">""</definedName>
    <definedName name="HTML41_6">1</definedName>
    <definedName name="HTML41_7">1</definedName>
    <definedName name="HTML41_8">"8/20/98"</definedName>
    <definedName name="HTML41_9">"Bell Atlantic"</definedName>
    <definedName name="HTML5_10">""</definedName>
    <definedName name="HTML5_11">1</definedName>
    <definedName name="HTML5_12">"D:\asrnk11.htm"</definedName>
    <definedName name="HTML5_2">1</definedName>
    <definedName name="HTML5_3">"96RNKNOV"</definedName>
    <definedName name="HTML5_4">"Appl. Spec."</definedName>
    <definedName name="HTML5_5">"November - AS/ASM Rankings"</definedName>
    <definedName name="HTML5_6">-4146</definedName>
    <definedName name="HTML5_7">1</definedName>
    <definedName name="HTML5_8">"1/13/97"</definedName>
    <definedName name="HTML5_9">"Bell Atlantic"</definedName>
    <definedName name="HTML6_10">""</definedName>
    <definedName name="HTML6_11">1</definedName>
    <definedName name="HTML6_12">"D:\nthrnk.htm"</definedName>
    <definedName name="HTML6_2">1</definedName>
    <definedName name="HTML6_3">"97RNK"</definedName>
    <definedName name="HTML6_4">"North"</definedName>
    <definedName name="HTML6_5">""</definedName>
    <definedName name="HTML6_6">1</definedName>
    <definedName name="HTML6_7">1</definedName>
    <definedName name="HTML6_8">"3/24/97"</definedName>
    <definedName name="HTML6_9">"Bell Atlantic"</definedName>
    <definedName name="HTML7_10">""</definedName>
    <definedName name="HTML7_11">1</definedName>
    <definedName name="HTML7_12">"D:\sthrnk.htm"</definedName>
    <definedName name="HTML7_2">1</definedName>
    <definedName name="HTML7_3">"97RNK"</definedName>
    <definedName name="HTML7_4">"South"</definedName>
    <definedName name="HTML7_5">""</definedName>
    <definedName name="HTML7_6">1</definedName>
    <definedName name="HTML7_7">1</definedName>
    <definedName name="HTML7_8">"3/24/97"</definedName>
    <definedName name="HTML7_9">"Bell Atlantic"</definedName>
    <definedName name="HTML8_10">""</definedName>
    <definedName name="HTML8_11">1</definedName>
    <definedName name="HTML8_12">"D:\regrnk.htm"</definedName>
    <definedName name="HTML8_2">1</definedName>
    <definedName name="HTML8_3">"97RNKAPR"</definedName>
    <definedName name="HTML8_4">"Regional"</definedName>
    <definedName name="HTML8_5">""</definedName>
    <definedName name="HTML8_6">1</definedName>
    <definedName name="HTML8_7">-4146</definedName>
    <definedName name="HTML8_8">"5/22/97"</definedName>
    <definedName name="HTML8_9">"Bell Atlantic"</definedName>
    <definedName name="HTML9_10">""</definedName>
    <definedName name="HTML9_11">1</definedName>
    <definedName name="HTML9_12">"D:\sernk.htm"</definedName>
    <definedName name="HTML9_2">1</definedName>
    <definedName name="HTML9_3">"97RNKAPR"</definedName>
    <definedName name="HTML9_4">"ReglSys"</definedName>
    <definedName name="HTML9_5">""</definedName>
    <definedName name="HTML9_6">1</definedName>
    <definedName name="HTML9_7">-4146</definedName>
    <definedName name="HTML9_8">"5/22/97"</definedName>
    <definedName name="HTML9_9">"Bell Atlantic"</definedName>
    <definedName name="HTMLCount">1</definedName>
    <definedName name="IndexNames" localSheetId="0">Indexn1,IndexN2</definedName>
    <definedName name="IndexNames" localSheetId="1">Indexn1,IndexN2</definedName>
    <definedName name="IndexNames">Indexn1,IndexN2</definedName>
    <definedName name="indexx" localSheetId="0">Indexx1,Indexx2</definedName>
    <definedName name="indexx" localSheetId="1">Indexx1,Indexx2</definedName>
    <definedName name="indexx">Indexx1,Indexx2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>"c6642"</definedName>
    <definedName name="IQ_1_4_FAMILY_SENIOR_LIENS_RECOVERIES_FDIC">"c6623"</definedName>
    <definedName name="IQ_1_4_HOME_EQUITY_NET_LOANS_FDIC">"c6441"</definedName>
    <definedName name="IQ_1_4_RESIDENTIAL_FIRST_LIENS_NET_LOANS_FDIC">"c6439"</definedName>
    <definedName name="IQ_1_4_RESIDENTIAL_JUNIOR_LIENS_NET_LOANS_FDIC">"c6440"</definedName>
    <definedName name="IQ_1_4_RESIDENTIAL_LOANS_FDIC">"c6310"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RED_BY_REPORTING_BANK_FDIC">"c6535"</definedName>
    <definedName name="IQ_ACQUISITION_RE_ASSETS">"c1628"</definedName>
    <definedName name="IQ_AD">"c7"</definedName>
    <definedName name="IQ_ADD_PAID_IN">"c1344"</definedName>
    <definedName name="IQ_ADDIN">"AUTO"</definedName>
    <definedName name="IQ_ADDITIONAL_NON_INT_INC_FDIC">"c6574"</definedName>
    <definedName name="IQ_ADJ_AVG_BANK_ASSETS">"c2671"</definedName>
    <definedName name="IQ_ADJUSTABLE_RATE_LOANS_FDIC">"c6375"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FTER_TAX_INCOME_FDIC">"c6583"</definedName>
    <definedName name="IQ_AGRICULTURAL_PRODUCTION_CHARGE_OFFS_FDIC">"c6597"</definedName>
    <definedName name="IQ_AGRICULTURAL_PRODUCTION_CHARGE_OFFS_LESS_THAN_300M_FDIC">"c6655"</definedName>
    <definedName name="IQ_AGRICULTURAL_PRODUCTION_NET_CHARGE_OFFS_FDIC">"c6635"</definedName>
    <definedName name="IQ_AGRICULTURAL_PRODUCTION_NET_CHARGE_OFFS_LESS_THAN_300M_FDIC">"c6657"</definedName>
    <definedName name="IQ_AGRICULTURAL_PRODUCTION_RECOVERIES_FDIC">"c6616"</definedName>
    <definedName name="IQ_AGRICULTURAL_PRODUCTION_RECOVERIES_LESS_THAN_300M_FDIC">"c6656"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ENDED_BALANCE_PREVIOUS_YR_FDIC">"c6499"</definedName>
    <definedName name="IQ_AMORT_EXPENSE_FDIC">"c6677"</definedName>
    <definedName name="IQ_AMORTIZATION">"c1591"</definedName>
    <definedName name="IQ_AMORTIZED_COST_FDIC">"c6426"</definedName>
    <definedName name="IQ_AMT_OUT">"c2145"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BACKED_FDIC">"c6301"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HELD_FDIC">"c6305"</definedName>
    <definedName name="IQ_ASSETS_OPER_LEASE_DEPR">"c2070"</definedName>
    <definedName name="IQ_ASSETS_OPER_LEASE_GROSS">"c2071"</definedName>
    <definedName name="IQ_ASSETS_PER_EMPLOYEE_FDIC">"c6737"</definedName>
    <definedName name="IQ_ASSETS_SOLD_1_4_FAMILY_LOANS_FDIC">"c6686"</definedName>
    <definedName name="IQ_ASSETS_SOLD_AUTO_LOANS_FDIC">"c6680"</definedName>
    <definedName name="IQ_ASSETS_SOLD_CL_LOANS_FDIC">"c6681"</definedName>
    <definedName name="IQ_ASSETS_SOLD_CREDIT_CARDS_RECEIVABLES_FDIC">"c6683"</definedName>
    <definedName name="IQ_ASSETS_SOLD_HOME_EQUITY_LINES_FDIC">"c6684"</definedName>
    <definedName name="IQ_ASSETS_SOLD_OTHER_CONSUMER_LOANS_FDIC">"c6682"</definedName>
    <definedName name="IQ_ASSETS_SOLD_OTHER_LOANS_FDIC">"c6685"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AILABLE_FOR_SALE_FDIC">"c6409"</definedName>
    <definedName name="IQ_AVERAGE_ASSETS_FDIC">"c6362"</definedName>
    <definedName name="IQ_AVERAGE_ASSETS_QUART_FDIC">"c6363"</definedName>
    <definedName name="IQ_AVERAGE_EARNING_ASSETS_FDIC">"c6748"</definedName>
    <definedName name="IQ_AVERAGE_EQUITY_FDIC">"c6749"</definedName>
    <definedName name="IQ_AVERAGE_LOANS_FDIC">"c6750"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LANCE_GOODS_APR_FC_UNUSED_UNUSED_UNUSED">"c8353"</definedName>
    <definedName name="IQ_BALANCE_GOODS_APR_UNUSED_UNUSED_UNUSED">"c7473"</definedName>
    <definedName name="IQ_BALANCE_GOODS_FC_UNUSED_UNUSED_UNUSED">"c7693"</definedName>
    <definedName name="IQ_BALANCE_GOODS_POP_FC_UNUSED_UNUSED_UNUSED">"c7913"</definedName>
    <definedName name="IQ_BALANCE_GOODS_POP_UNUSED_UNUSED_UNUSED">"c7033"</definedName>
    <definedName name="IQ_BALANCE_GOODS_UNUSED_UNUSED_UNUSED">"c6813"</definedName>
    <definedName name="IQ_BALANCE_GOODS_YOY_FC_UNUSED_UNUSED_UNUSED">"c8133"</definedName>
    <definedName name="IQ_BALANCE_GOODS_YOY_UNUSED_UNUSED_UNUSED">"c7253"</definedName>
    <definedName name="IQ_BALANCE_SERV_APR_FC_UNUSED_UNUSED_UNUSED">"c8355"</definedName>
    <definedName name="IQ_BALANCE_SERV_APR_UNUSED_UNUSED_UNUSED">"c7475"</definedName>
    <definedName name="IQ_BALANCE_SERV_FC_UNUSED_UNUSED_UNUSED">"c7695"</definedName>
    <definedName name="IQ_BALANCE_SERV_POP_FC_UNUSED_UNUSED_UNUSED">"c7915"</definedName>
    <definedName name="IQ_BALANCE_SERV_POP_UNUSED_UNUSED_UNUSED">"c7035"</definedName>
    <definedName name="IQ_BALANCE_SERV_UNUSED_UNUSED_UNUSED">"c6815"</definedName>
    <definedName name="IQ_BALANCE_SERV_YOY_FC_UNUSED_UNUSED_UNUSED">"c8135"</definedName>
    <definedName name="IQ_BALANCE_SERV_YOY_UNUSED_UNUSED_UNUSED">"c7255"</definedName>
    <definedName name="IQ_BALANCE_TRADE_APR_FC_UNUSED_UNUSED_UNUSED">"c8357"</definedName>
    <definedName name="IQ_BALANCE_TRADE_APR_UNUSED_UNUSED_UNUSED">"c7477"</definedName>
    <definedName name="IQ_BALANCE_TRADE_FC_UNUSED_UNUSED_UNUSED">"c7697"</definedName>
    <definedName name="IQ_BALANCE_TRADE_POP_FC_UNUSED_UNUSED_UNUSED">"c7917"</definedName>
    <definedName name="IQ_BALANCE_TRADE_POP_UNUSED_UNUSED_UNUSED">"c7037"</definedName>
    <definedName name="IQ_BALANCE_TRADE_UNUSED_UNUSED_UNUSED">"c6817"</definedName>
    <definedName name="IQ_BALANCE_TRADE_YOY_FC_UNUSED_UNUSED_UNUSED">"c8137"</definedName>
    <definedName name="IQ_BALANCE_TRADE_YOY_UNUSED_UNUSED_UNUSED">"c7257"</definedName>
    <definedName name="IQ_BALANCES_DUE_DEPOSITORY_INSTITUTIONS_FDIC">"c6389"</definedName>
    <definedName name="IQ_BALANCES_DUE_FOREIGN_FDIC">"c6391"</definedName>
    <definedName name="IQ_BALANCES_DUE_FRB_FDIC">"c6393"</definedName>
    <definedName name="IQ_BANK_BENEFICIARY_FDIC">"c6505"</definedName>
    <definedName name="IQ_BANK_DEBT">"c2544"</definedName>
    <definedName name="IQ_BANK_DEBT_PCT">"c2545"</definedName>
    <definedName name="IQ_BANK_GUARANTOR_FDIC">"c6506"</definedName>
    <definedName name="IQ_BANK_PREMISES_FDIC">"c6329"</definedName>
    <definedName name="IQ_BANK_SECURITIZATION_1_4_FAMILY_LOANS_FDIC">"c6721"</definedName>
    <definedName name="IQ_BANK_SECURITIZATION_AUTO_LOANS_FDIC">"c6715"</definedName>
    <definedName name="IQ_BANK_SECURITIZATION_CL_LOANS_FDIC">"c6716"</definedName>
    <definedName name="IQ_BANK_SECURITIZATION_CREDIT_CARDS_RECEIVABLES_FDIC">"c6718"</definedName>
    <definedName name="IQ_BANK_SECURITIZATION_HOME_EQUITY_LINES_FDIC">"c6719"</definedName>
    <definedName name="IQ_BANK_SECURITIZATION_OTHER_CONSUMER_LOANS_FDIC">"c6717"</definedName>
    <definedName name="IQ_BANK_SECURITIZATION_OTHER_LOANS_FDIC">"c6720"</definedName>
    <definedName name="IQ_BANKS_FOREIGN_COUNTRIES_TOTAL_DEPOSITS_FDIC">"c6475"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NCHMARK_SECURITY">"c2154"</definedName>
    <definedName name="IQ_BENCHMARK_SPRD">"c2153"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OND_COUPON">"c2183"</definedName>
    <definedName name="IQ_BOND_COUPON_TYPE">"c2184"</definedName>
    <definedName name="IQ_BOND_PRICE">"c2162"</definedName>
    <definedName name="IQ_BROK_COMISSION">"c98"</definedName>
    <definedName name="IQ_BROKERED_DEPOSITS_FDIC">"c6486"</definedName>
    <definedName name="IQ_BUDGET_BALANCE_APR_FC_UNUSED_UNUSED_UNUSED">"c8359"</definedName>
    <definedName name="IQ_BUDGET_BALANCE_APR_UNUSED_UNUSED_UNUSED">"c7479"</definedName>
    <definedName name="IQ_BUDGET_BALANCE_FC_UNUSED_UNUSED_UNUSED">"c7699"</definedName>
    <definedName name="IQ_BUDGET_BALANCE_POP_FC_UNUSED_UNUSED_UNUSED">"c7919"</definedName>
    <definedName name="IQ_BUDGET_BALANCE_POP_UNUSED_UNUSED_UNUSED">"c7039"</definedName>
    <definedName name="IQ_BUDGET_BALANCE_UNUSED_UNUSED_UNUSED">"c6819"</definedName>
    <definedName name="IQ_BUDGET_BALANCE_YOY_FC_UNUSED_UNUSED_UNUSED">"c8139"</definedName>
    <definedName name="IQ_BUDGET_BALANCE_YOY_UNUSED_UNUSED_UNUSED">"c7259"</definedName>
    <definedName name="IQ_BUDGET_RECEIPTS_APR_FC_UNUSED_UNUSED_UNUSED">"c8361"</definedName>
    <definedName name="IQ_BUDGET_RECEIPTS_APR_UNUSED_UNUSED_UNUSED">"c7481"</definedName>
    <definedName name="IQ_BUDGET_RECEIPTS_FC_UNUSED_UNUSED_UNUSED">"c7701"</definedName>
    <definedName name="IQ_BUDGET_RECEIPTS_POP_FC_UNUSED_UNUSED_UNUSED">"c7921"</definedName>
    <definedName name="IQ_BUDGET_RECEIPTS_POP_UNUSED_UNUSED_UNUSED">"c7041"</definedName>
    <definedName name="IQ_BUDGET_RECEIPTS_UNUSED_UNUSED_UNUSED">"c6821"</definedName>
    <definedName name="IQ_BUDGET_RECEIPTS_YOY_FC_UNUSED_UNUSED_UNUSED">"c8141"</definedName>
    <definedName name="IQ_BUDGET_RECEIPTS_YOY_UNUSED_UNUSED_UNUSED">"c7261"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LC_TYPE_BS">"c3086"</definedName>
    <definedName name="IQ_CALC_TYPE_CF">"c3085"</definedName>
    <definedName name="IQ_CALC_TYPE_IS">"c3084"</definedName>
    <definedName name="IQ_CALL_DATE_SCHEDULE">"c2481"</definedName>
    <definedName name="IQ_CALL_FEATURE">"c2197"</definedName>
    <definedName name="IQ_CALL_PRICE_SCHEDULE">"c2482"</definedName>
    <definedName name="IQ_CALLABLE">"c2196"</definedName>
    <definedName name="IQ_CAP_LOSS_CF_1YR">"c3474"</definedName>
    <definedName name="IQ_CAP_LOSS_CF_2YR">"c3475"</definedName>
    <definedName name="IQ_CAP_LOSS_CF_3YR">"c3476"</definedName>
    <definedName name="IQ_CAP_LOSS_CF_4YR">"c3477"</definedName>
    <definedName name="IQ_CAP_LOSS_CF_5YR">"c3478"</definedName>
    <definedName name="IQ_CAP_LOSS_CF_AFTER_FIVE">"c3479"</definedName>
    <definedName name="IQ_CAP_LOSS_CF_MAX_YEAR">"c3482"</definedName>
    <definedName name="IQ_CAP_LOSS_CF_NO_EXP">"c3480"</definedName>
    <definedName name="IQ_CAP_LOSS_CF_TOTAL">"c3481"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PITALIZED_INTEREST_BOP">"c3459"</definedName>
    <definedName name="IQ_CAPITALIZED_INTEREST_EOP">"c3464"</definedName>
    <definedName name="IQ_CAPITALIZED_INTEREST_EXP">"c3461"</definedName>
    <definedName name="IQ_CAPITALIZED_INTEREST_OTHER_ADJ">"c3463"</definedName>
    <definedName name="IQ_CAPITALIZED_INTEREST_WRITE_OFF">"c3462"</definedName>
    <definedName name="IQ_CASH">"c1458"</definedName>
    <definedName name="IQ_CASH_ACQUIRE_CF">"c1630"</definedName>
    <definedName name="IQ_CASH_CONVERSION">"c117"</definedName>
    <definedName name="IQ_CASH_DIVIDENDS_NET_INCOME_FDIC">"c6738"</definedName>
    <definedName name="IQ_CASH_DUE_BANKS">"c1351"</definedName>
    <definedName name="IQ_CASH_EQUIV">"c118"</definedName>
    <definedName name="IQ_CASH_FINAN">"c119"</definedName>
    <definedName name="IQ_CASH_IN_PROCESS_FDIC">"c6386"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CE_FDIC">"c6296"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">110000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_REAL_APR_FC_UNUSED_UNUSED_UNUSED">"c8500"</definedName>
    <definedName name="IQ_CHANGE_INVENT_REAL_APR_UNUSED_UNUSED_UNUSED">"c7620"</definedName>
    <definedName name="IQ_CHANGE_INVENT_REAL_FC_UNUSED_UNUSED_UNUSED">"c7840"</definedName>
    <definedName name="IQ_CHANGE_INVENT_REAL_POP_FC_UNUSED_UNUSED_UNUSED">"c8060"</definedName>
    <definedName name="IQ_CHANGE_INVENT_REAL_POP_UNUSED_UNUSED_UNUSED">"c7180"</definedName>
    <definedName name="IQ_CHANGE_INVENT_REAL_UNUSED_UNUSED_UNUSED">"c6960"</definedName>
    <definedName name="IQ_CHANGE_INVENT_REAL_YOY_FC_UNUSED_UNUSED_UNUSED">"c8280"</definedName>
    <definedName name="IQ_CHANGE_INVENT_REAL_YOY_UNUSED_UNUSED_UNUSED">"c7400"</definedName>
    <definedName name="IQ_CHANGE_INVENTORY">"c151"</definedName>
    <definedName name="IQ_CHANGE_NET_OPER_ASSETS">"c3592"</definedName>
    <definedName name="IQ_CHANGE_NET_WORKING_CAPITAL">"c1909"</definedName>
    <definedName name="IQ_CHANGE_OTHER_NET_OPER_ASSETS">"c3593"</definedName>
    <definedName name="IQ_CHANGE_OTHER_NET_OPER_ASSETS_BNK">"c3594"</definedName>
    <definedName name="IQ_CHANGE_OTHER_NET_OPER_ASSETS_BR">"c3595"</definedName>
    <definedName name="IQ_CHANGE_OTHER_NET_OPER_ASSETS_FIN">"c3596"</definedName>
    <definedName name="IQ_CHANGE_OTHER_NET_OPER_ASSETS_INS">"c3597"</definedName>
    <definedName name="IQ_CHANGE_OTHER_NET_OPER_ASSETS_REIT">"c3598"</definedName>
    <definedName name="IQ_CHANGE_OTHER_NET_OPER_ASSETS_UTI">"c3599"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1_4_FAMILY_FDIC">"c6756"</definedName>
    <definedName name="IQ_CHARGE_OFFS_1_4_FAMILY_LOANS_FDIC">"c6714"</definedName>
    <definedName name="IQ_CHARGE_OFFS_AUTO_LOANS_FDIC">"c6708"</definedName>
    <definedName name="IQ_CHARGE_OFFS_CL_LOANS_FDIC">"c6709"</definedName>
    <definedName name="IQ_CHARGE_OFFS_COMMERCIAL_INDUSTRIAL_FDIC">"c6759"</definedName>
    <definedName name="IQ_CHARGE_OFFS_COMMERCIAL_RE_FDIC">"c6754"</definedName>
    <definedName name="IQ_CHARGE_OFFS_COMMERCIAL_RE_NOT_SECURED_FDIC">"c6764"</definedName>
    <definedName name="IQ_CHARGE_OFFS_CONSTRUCTION_DEVELOPMENT_FDIC">"c6753"</definedName>
    <definedName name="IQ_CHARGE_OFFS_CREDIT_CARDS_FDIC">"c6761"</definedName>
    <definedName name="IQ_CHARGE_OFFS_CREDIT_CARDS_RECEIVABLES_FDIC">"c6711"</definedName>
    <definedName name="IQ_CHARGE_OFFS_GROSS">"c162"</definedName>
    <definedName name="IQ_CHARGE_OFFS_HOME_EQUITY_FDIC">"c6757"</definedName>
    <definedName name="IQ_CHARGE_OFFS_HOME_EQUITY_LINES_FDIC">"c6712"</definedName>
    <definedName name="IQ_CHARGE_OFFS_INDIVIDUALS_FDIC">"c6760"</definedName>
    <definedName name="IQ_CHARGE_OFFS_MULTI_FAMILY_FDIC">"c6755"</definedName>
    <definedName name="IQ_CHARGE_OFFS_NET">"c163"</definedName>
    <definedName name="IQ_CHARGE_OFFS_OTHER_1_4_FAMILY_FDIC">"c6758"</definedName>
    <definedName name="IQ_CHARGE_OFFS_OTHER_CONSUMER_LOANS_FDIC">"c6710"</definedName>
    <definedName name="IQ_CHARGE_OFFS_OTHER_INDIVIDUAL_FDIC">"c6762"</definedName>
    <definedName name="IQ_CHARGE_OFFS_OTHER_LOANS_FDIC">"c6763"</definedName>
    <definedName name="IQ_CHARGE_OFFS_OTHER_LOANS_OTHER_FDIC">"c6713"</definedName>
    <definedName name="IQ_CHARGE_OFFS_RE_LOANS_FDIC">"c6752"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MO_FDIC">"c6406"</definedName>
    <definedName name="IQ_COGS">"c175"</definedName>
    <definedName name="IQ_COLLECTION_DOMESTIC_FDIC">"c6387"</definedName>
    <definedName name="IQ_COMBINED_RATIO">"c176"</definedName>
    <definedName name="IQ_COMMERCIAL_BANKS_DEPOSITS_FOREIGN_FDIC">"c6480"</definedName>
    <definedName name="IQ_COMMERCIAL_BANKS_LOANS_FDIC">"c6434"</definedName>
    <definedName name="IQ_COMMERCIAL_BANKS_NONTRANSACTION_ACCOUNTS_FDIC">"c6548"</definedName>
    <definedName name="IQ_COMMERCIAL_BANKS_TOTAL_DEPOSITS_FDIC">"c6474"</definedName>
    <definedName name="IQ_COMMERCIAL_BANKS_TOTAL_LOANS_FOREIGN_FDIC">"c6444"</definedName>
    <definedName name="IQ_COMMERCIAL_BANKS_TRANSACTION_ACCOUNTS_FDIC">"c6540"</definedName>
    <definedName name="IQ_COMMERCIAL_DOM">"c177"</definedName>
    <definedName name="IQ_COMMERCIAL_FIRE_WRITTEN">"c178"</definedName>
    <definedName name="IQ_COMMERCIAL_INDUSTRIAL_CHARGE_OFFS_FDIC">"c6598"</definedName>
    <definedName name="IQ_COMMERCIAL_INDUSTRIAL_LOANS_NET_FDIC">"c6317"</definedName>
    <definedName name="IQ_COMMERCIAL_INDUSTRIAL_NET_CHARGE_OFFS_FDIC">"c6636"</definedName>
    <definedName name="IQ_COMMERCIAL_INDUSTRIAL_RECOVERIES_FDIC">"c6617"</definedName>
    <definedName name="IQ_COMMERCIAL_INDUSTRIAL_TOTAL_LOANS_FOREIGN_FDIC">"c6451"</definedName>
    <definedName name="IQ_COMMERCIAL_MORT">"c179"</definedName>
    <definedName name="IQ_COMMERCIAL_RE_CONSTRUCTION_LAND_DEV_FDIC">"c6526"</definedName>
    <definedName name="IQ_COMMERCIAL_RE_LOANS_FDIC">"c6312"</definedName>
    <definedName name="IQ_COMMISS_FEES">"c180"</definedName>
    <definedName name="IQ_COMMISSION_DEF">"c181"</definedName>
    <definedName name="IQ_COMMITMENTS_MATURITY_EXCEEDING_1YR_FDIC">"c6531"</definedName>
    <definedName name="IQ_COMMITMENTS_NOT_SECURED_RE_FDIC">"c6528"</definedName>
    <definedName name="IQ_COMMITMENTS_SECURED_RE_FDIC">"c6527"</definedName>
    <definedName name="IQ_COMMODITY_EXPOSURES_FDIC">"c6665"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FDIC">"c6350"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ID">"c3513"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DEV_LOANS_FDIC">"c6313"</definedName>
    <definedName name="IQ_CONSTRUCTION_LAND_DEVELOPMENT_CHARGE_OFFS_FDIC">"c6594"</definedName>
    <definedName name="IQ_CONSTRUCTION_LAND_DEVELOPMENT_NET_CHARGE_OFFS_FDIC">"c6632"</definedName>
    <definedName name="IQ_CONSTRUCTION_LAND_DEVELOPMENT_RECOVERIES_FDIC">"c6613"</definedName>
    <definedName name="IQ_CONSTRUCTION_LOANS">"c222"</definedName>
    <definedName name="IQ_CONSUMER_LOANS">"c223"</definedName>
    <definedName name="IQ_CONTRACTS_OTHER_COMMODITIES_EQUITIES_FDIC">"c6522"</definedName>
    <definedName name="IQ_CONV_DATE">"c2191"</definedName>
    <definedName name="IQ_CONV_EXP_DATE">"c3043"</definedName>
    <definedName name="IQ_CONV_PREMIUM">"c2195"</definedName>
    <definedName name="IQ_CONV_PRICE">"c2193"</definedName>
    <definedName name="IQ_CONV_RATE">"c2192"</definedName>
    <definedName name="IQ_CONV_RATIO">"c2192"</definedName>
    <definedName name="IQ_CONV_SECURITY">"c2189"</definedName>
    <definedName name="IQ_CONV_SECURITY_ISSUER">"c2190"</definedName>
    <definedName name="IQ_CONV_SECURITY_PRICE">"c2194"</definedName>
    <definedName name="IQ_CONVERT">"c2536"</definedName>
    <definedName name="IQ_CONVERT_PCT">"c2537"</definedName>
    <definedName name="IQ_CONVEXITY">"c2182"</definedName>
    <definedName name="IQ_CONVEYED_TO_OTHERS_FDIC">"c6534"</definedName>
    <definedName name="IQ_CORE_CAPITAL_RATIO_FDIC">"c6745"</definedName>
    <definedName name="IQ_CORP_GOODS_PRICE_INDEX_APR_FC_UNUSED_UNUSED_UNUSED">"c8381"</definedName>
    <definedName name="IQ_CORP_GOODS_PRICE_INDEX_APR_UNUSED_UNUSED_UNUSED">"c7501"</definedName>
    <definedName name="IQ_CORP_GOODS_PRICE_INDEX_FC_UNUSED_UNUSED_UNUSED">"c7721"</definedName>
    <definedName name="IQ_CORP_GOODS_PRICE_INDEX_POP_FC_UNUSED_UNUSED_UNUSED">"c7941"</definedName>
    <definedName name="IQ_CORP_GOODS_PRICE_INDEX_POP_UNUSED_UNUSED_UNUSED">"c7061"</definedName>
    <definedName name="IQ_CORP_GOODS_PRICE_INDEX_UNUSED_UNUSED_UNUSED">"c6841"</definedName>
    <definedName name="IQ_CORP_GOODS_PRICE_INDEX_YOY_FC_UNUSED_UNUSED_UNUSED">"c8161"</definedName>
    <definedName name="IQ_CORP_GOODS_PRICE_INDEX_YOY_UNUSED_UNUSED_UNUSED">"c7281"</definedName>
    <definedName name="IQ_COST_BORROWING">"c2936"</definedName>
    <definedName name="IQ_COST_BORROWINGS">"c225"</definedName>
    <definedName name="IQ_COST_OF_FUNDING_ASSETS_FDIC">"c6725"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CHARGE_OFFS_FDIC">"c6652"</definedName>
    <definedName name="IQ_CREDIT_CARD_FEE_BNK">"c231"</definedName>
    <definedName name="IQ_CREDIT_CARD_FEE_FIN">"c1583"</definedName>
    <definedName name="IQ_CREDIT_CARD_LINES_FDIC">"c6525"</definedName>
    <definedName name="IQ_CREDIT_CARD_LOANS_FDIC">"c6319"</definedName>
    <definedName name="IQ_CREDIT_CARD_NET_CHARGE_OFFS_FDIC">"c6654"</definedName>
    <definedName name="IQ_CREDIT_CARD_RECOVERIES_FDIC">"c6653"</definedName>
    <definedName name="IQ_CREDIT_LOSS_CF">"c232"</definedName>
    <definedName name="IQ_CREDIT_LOSS_PROVISION_NET_CHARGE_OFFS_FDIC">"c6734"</definedName>
    <definedName name="IQ_CUMULATIVE_SPLIT_FACTOR">"c2094"</definedName>
    <definedName name="IQ_CURR_ACCT_BALANCE_APR_FC_UNUSED_UNUSED_UNUSED">"c8387"</definedName>
    <definedName name="IQ_CURR_ACCT_BALANCE_APR_UNUSED_UNUSED_UNUSED">"c7507"</definedName>
    <definedName name="IQ_CURR_ACCT_BALANCE_FC_UNUSED_UNUSED_UNUSED">"c7727"</definedName>
    <definedName name="IQ_CURR_ACCT_BALANCE_POP_FC_UNUSED_UNUSED_UNUSED">"c7947"</definedName>
    <definedName name="IQ_CURR_ACCT_BALANCE_POP_UNUSED_UNUSED_UNUSED">"c7067"</definedName>
    <definedName name="IQ_CURR_ACCT_BALANCE_UNUSED_UNUSED_UNUSED">"c6847"</definedName>
    <definedName name="IQ_CURR_ACCT_BALANCE_YOY_FC_UNUSED_UNUSED_UNUSED">"c8167"</definedName>
    <definedName name="IQ_CURR_ACCT_BALANCE_YOY_UNUSED_UNUSED_UNUSED">"c7287"</definedName>
    <definedName name="IQ_CURR_DOMESTIC_TAXES">"c2074"</definedName>
    <definedName name="IQ_CURR_FOREIGN_TAXES">"c2075"</definedName>
    <definedName name="IQ_CURRENCY_COIN_DOMESTIC_FDIC">"c6388"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ILY">500000</definedName>
    <definedName name="IQ_DATED_DATE">"c2185"</definedName>
    <definedName name="IQ_DAY_COUNT">"c2161"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MAND_DEPOSITS_FDIC">"c6489"</definedName>
    <definedName name="IQ_DEPOSIT_ACCOUNTS_LESS_THAN_100K_FDIC">"c6494"</definedName>
    <definedName name="IQ_DEPOSIT_ACCOUNTS_MORE_THAN_100K_FDIC">"c6492"</definedName>
    <definedName name="IQ_DEPOSITORY_INSTITUTIONS_CHARGE_OFFS_FDIC">"c6596"</definedName>
    <definedName name="IQ_DEPOSITORY_INSTITUTIONS_NET_CHARGE_OFFS_FDIC">"c6634"</definedName>
    <definedName name="IQ_DEPOSITORY_INSTITUTIONS_RECOVERIES_FDIC">"c6615"</definedName>
    <definedName name="IQ_DEPOSITS_FIN">"c321"</definedName>
    <definedName name="IQ_DEPOSITS_HELD_DOMESTIC_FDIC">"c6340"</definedName>
    <definedName name="IQ_DEPOSITS_HELD_FOREIGN_FDIC">"c6341"</definedName>
    <definedName name="IQ_DEPOSITS_LESS_THAN_100K_AFTER_THREE_YEARS_FDIC">"c6464"</definedName>
    <definedName name="IQ_DEPOSITS_LESS_THAN_100K_THREE_MONTHS_FDIC">"c6461"</definedName>
    <definedName name="IQ_DEPOSITS_LESS_THAN_100K_THREE_YEARS_FDIC">"c6463"</definedName>
    <definedName name="IQ_DEPOSITS_LESS_THAN_100K_TWELVE_MONTHS_FDIC">"c6462"</definedName>
    <definedName name="IQ_DEPOSITS_MORE_THAN_100K_AFTER_THREE_YEARS_FDIC">"c6469"</definedName>
    <definedName name="IQ_DEPOSITS_MORE_THAN_100K_THREE_MONTHS_FDIC">"c6466"</definedName>
    <definedName name="IQ_DEPOSITS_MORE_THAN_100K_THREE_YEARS_FDIC">"c6468"</definedName>
    <definedName name="IQ_DEPOSITS_MORE_THAN_100K_TWELVE_MONTHS_FDIC">"c6467"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RIVATIVES_FDIC">"c6523"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IVIDENDS_DECLARED_COMMON_FDIC">"c6659"</definedName>
    <definedName name="IQ_DIVIDENDS_DECLARED_PREFERRED_FDIC">"c6658"</definedName>
    <definedName name="IQ_DIVIDENDS_FDIC">"c6660"</definedName>
    <definedName name="IQ_DNTM">700000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DURATION">"c2181"</definedName>
    <definedName name="IQ_EARNING_ASSET_YIELD">"c343"</definedName>
    <definedName name="IQ_EARNING_ASSETS_FDIC">"c6360"</definedName>
    <definedName name="IQ_EARNING_ASSETS_YIELD_FDIC">"c6724"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ARNINGS_COVERAGE_NET_CHARGE_OFFS_FDIC">"c6735"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EQ_INC">"c3498"</definedName>
    <definedName name="IQ_EBIT_EQ_INC_EXCL_SBC">"c3502"</definedName>
    <definedName name="IQ_EBIT_EST">"c1681"</definedName>
    <definedName name="IQ_EBIT_EXCL_SBC">"c3082"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EQ_INC">"c3497"</definedName>
    <definedName name="IQ_EBITA_EQ_INC_EXCL_SBC">"c3501"</definedName>
    <definedName name="IQ_EBITA_EXCL_SBC">"c3080"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CAPEX_INT">"c368"</definedName>
    <definedName name="IQ_EBITDA_CAPEX_OVER_TOTAL_IE">"c1370"</definedName>
    <definedName name="IQ_EBITDA_EQ_INC">"c3496"</definedName>
    <definedName name="IQ_EBITDA_EQ_INC_EXCL_SBC">"c3500"</definedName>
    <definedName name="IQ_EBITDA_EST">"c369"</definedName>
    <definedName name="IQ_EBITDA_EXCL_SBC">"c3081"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ITDAR_EQ_INC">"c3499"</definedName>
    <definedName name="IQ_EBITDAR_EQ_INC_EXCL_SBC">"c3503"</definedName>
    <definedName name="IQ_EBITDAR_EXCL_SBC">"c3083"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CO_METRIC_6825_UNUSED_UNUSED_UNUSED">"c6825"</definedName>
    <definedName name="IQ_ECO_METRIC_6839_UNUSED_UNUSED_UNUSED">"c6839"</definedName>
    <definedName name="IQ_ECO_METRIC_6896_UNUSED_UNUSED_UNUSED">"c6896"</definedName>
    <definedName name="IQ_ECO_METRIC_6897_UNUSED_UNUSED_UNUSED">"c6897"</definedName>
    <definedName name="IQ_ECO_METRIC_6988_UNUSED_UNUSED_UNUSED">"c6988"</definedName>
    <definedName name="IQ_ECO_METRIC_7045_UNUSED_UNUSED_UNUSED">"c7045"</definedName>
    <definedName name="IQ_ECO_METRIC_7059_UNUSED_UNUSED_UNUSED">"c7059"</definedName>
    <definedName name="IQ_ECO_METRIC_7116_UNUSED_UNUSED_UNUSED">"c7116"</definedName>
    <definedName name="IQ_ECO_METRIC_7117_UNUSED_UNUSED_UNUSED">"c7117"</definedName>
    <definedName name="IQ_ECO_METRIC_7208_UNUSED_UNUSED_UNUSED">"c7208"</definedName>
    <definedName name="IQ_ECO_METRIC_7265_UNUSED_UNUSED_UNUSED">"c7265"</definedName>
    <definedName name="IQ_ECO_METRIC_7279_UNUSED_UNUSED_UNUSED">"c7279"</definedName>
    <definedName name="IQ_ECO_METRIC_7336_UNUSED_UNUSED_UNUSED">"c7336"</definedName>
    <definedName name="IQ_ECO_METRIC_7337_UNUSED_UNUSED_UNUSED">"c7337"</definedName>
    <definedName name="IQ_ECO_METRIC_7428_UNUSED_UNUSED_UNUSED">"c7428"</definedName>
    <definedName name="IQ_ECO_METRIC_7556_UNUSED_UNUSED_UNUSED">"c7556"</definedName>
    <definedName name="IQ_ECO_METRIC_7557_UNUSED_UNUSED_UNUSED">"c7557"</definedName>
    <definedName name="IQ_ECO_METRIC_7648_UNUSED_UNUSED_UNUSED">"c7648"</definedName>
    <definedName name="IQ_ECO_METRIC_7705_UNUSED_UNUSED_UNUSED">"c7705"</definedName>
    <definedName name="IQ_ECO_METRIC_7719_UNUSED_UNUSED_UNUSED">"c7719"</definedName>
    <definedName name="IQ_ECO_METRIC_7776_UNUSED_UNUSED_UNUSED">"c7776"</definedName>
    <definedName name="IQ_ECO_METRIC_7777_UNUSED_UNUSED_UNUSED">"c7777"</definedName>
    <definedName name="IQ_ECO_METRIC_7868_UNUSED_UNUSED_UNUSED">"c7868"</definedName>
    <definedName name="IQ_ECO_METRIC_7925_UNUSED_UNUSED_UNUSED">"c7925"</definedName>
    <definedName name="IQ_ECO_METRIC_7939_UNUSED_UNUSED_UNUSED">"c7939"</definedName>
    <definedName name="IQ_ECO_METRIC_7996_UNUSED_UNUSED_UNUSED">"c7996"</definedName>
    <definedName name="IQ_ECO_METRIC_7997_UNUSED_UNUSED_UNUSED">"c7997"</definedName>
    <definedName name="IQ_ECO_METRIC_8088_UNUSED_UNUSED_UNUSED">"c8088"</definedName>
    <definedName name="IQ_ECO_METRIC_8145_UNUSED_UNUSED_UNUSED">"c8145"</definedName>
    <definedName name="IQ_ECO_METRIC_8159_UNUSED_UNUSED_UNUSED">"c8159"</definedName>
    <definedName name="IQ_ECO_METRIC_8216_UNUSED_UNUSED_UNUSED">"c8216"</definedName>
    <definedName name="IQ_ECO_METRIC_8217_UNUSED_UNUSED_UNUSED">"c8217"</definedName>
    <definedName name="IQ_ECO_METRIC_8308_UNUSED_UNUSED_UNUSED">"c8308"</definedName>
    <definedName name="IQ_ECO_METRIC_8436_UNUSED_UNUSED_UNUSED">"c8436"</definedName>
    <definedName name="IQ_ECO_METRIC_8437_UNUSED_UNUSED_UNUSED">"c8437"</definedName>
    <definedName name="IQ_ECO_METRIC_8528_UNUSED_UNUSED_UNUSED">"c8528"</definedName>
    <definedName name="IQ_EFFECT_SPECIAL_CHARGE">"c1595"</definedName>
    <definedName name="IQ_EFFECT_TAX_RATE">"c1899"</definedName>
    <definedName name="IQ_EFFICIENCY_RATIO">"c391"</definedName>
    <definedName name="IQ_EFFICIENCY_RATIO_FDIC">"c6736"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UM_EST">"c402"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CAPITAL_ASSETS_FDIC">"c6744"</definedName>
    <definedName name="IQ_EQUITY_FDIC">"c6353"</definedName>
    <definedName name="IQ_EQUITY_METHOD">"c404"</definedName>
    <definedName name="IQ_EQUITY_SECURITIES_FDIC">"c6304"</definedName>
    <definedName name="IQ_EQUITY_SECURITY_EXPOSURES_FDIC">"c6664"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STIMATED_ASSESSABLE_DEPOSITS_FDIC">"c6490"</definedName>
    <definedName name="IQ_ESTIMATED_INSURED_DEPOSITS_FDIC">"c6491"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VAL_DATE">"c2180"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ENSE_CODE_">"24782 P173968"</definedName>
    <definedName name="IQ_EXPLORE_DRILL">"c409"</definedName>
    <definedName name="IQ_EXPORTS_APR_FC_UNUSED_UNUSED_UNUSED">"c8401"</definedName>
    <definedName name="IQ_EXPORTS_APR_UNUSED_UNUSED_UNUSED">"c7521"</definedName>
    <definedName name="IQ_EXPORTS_FC_UNUSED_UNUSED_UNUSED">"c7741"</definedName>
    <definedName name="IQ_EXPORTS_GOODS_REAL_SAAR_APR_FC_UNUSED_UNUSED_UNUSED">"c8512"</definedName>
    <definedName name="IQ_EXPORTS_GOODS_REAL_SAAR_APR_UNUSED_UNUSED_UNUSED">"c7632"</definedName>
    <definedName name="IQ_EXPORTS_GOODS_REAL_SAAR_FC_UNUSED_UNUSED_UNUSED">"c7852"</definedName>
    <definedName name="IQ_EXPORTS_GOODS_REAL_SAAR_POP_FC_UNUSED_UNUSED_UNUSED">"c8072"</definedName>
    <definedName name="IQ_EXPORTS_GOODS_REAL_SAAR_POP_UNUSED_UNUSED_UNUSED">"c7192"</definedName>
    <definedName name="IQ_EXPORTS_GOODS_REAL_SAAR_UNUSED_UNUSED_UNUSED">"c6972"</definedName>
    <definedName name="IQ_EXPORTS_GOODS_REAL_SAAR_YOY_FC_UNUSED_UNUSED_UNUSED">"c8292"</definedName>
    <definedName name="IQ_EXPORTS_GOODS_REAL_SAAR_YOY_UNUSED_UNUSED_UNUSED">"c7412"</definedName>
    <definedName name="IQ_EXPORTS_POP_FC_UNUSED_UNUSED_UNUSED">"c7961"</definedName>
    <definedName name="IQ_EXPORTS_POP_UNUSED_UNUSED_UNUSED">"c7081"</definedName>
    <definedName name="IQ_EXPORTS_SERVICES_REAL_SAAR_APR_FC_UNUSED_UNUSED_UNUSED">"c8516"</definedName>
    <definedName name="IQ_EXPORTS_SERVICES_REAL_SAAR_APR_UNUSED_UNUSED_UNUSED">"c7636"</definedName>
    <definedName name="IQ_EXPORTS_SERVICES_REAL_SAAR_FC_UNUSED_UNUSED_UNUSED">"c7856"</definedName>
    <definedName name="IQ_EXPORTS_SERVICES_REAL_SAAR_POP_FC_UNUSED_UNUSED_UNUSED">"c8076"</definedName>
    <definedName name="IQ_EXPORTS_SERVICES_REAL_SAAR_POP_UNUSED_UNUSED_UNUSED">"c7196"</definedName>
    <definedName name="IQ_EXPORTS_SERVICES_REAL_SAAR_UNUSED_UNUSED_UNUSED">"c6976"</definedName>
    <definedName name="IQ_EXPORTS_SERVICES_REAL_SAAR_YOY_FC_UNUSED_UNUSED_UNUSED">"c8296"</definedName>
    <definedName name="IQ_EXPORTS_SERVICES_REAL_SAAR_YOY_UNUSED_UNUSED_UNUSED">"c7416"</definedName>
    <definedName name="IQ_EXPORTS_UNUSED_UNUSED_UNUSED">"c6861"</definedName>
    <definedName name="IQ_EXPORTS_YOY_FC_UNUSED_UNUSED_UNUSED">"c8181"</definedName>
    <definedName name="IQ_EXPORTS_YOY_UNUSED_UNUSED_UNUSED">"c7301"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EXTRAORDINARY_GAINS_FDIC">"c6586"</definedName>
    <definedName name="IQ_FAIR_VALUE_FDIC">"c6427"</definedName>
    <definedName name="IQ_FARM_LOANS_NET_FDIC">"c6316"</definedName>
    <definedName name="IQ_FARM_LOANS_TOTAL_LOANS_FOREIGN_FDIC">"c6450"</definedName>
    <definedName name="IQ_FARMLAND_LOANS_FDIC">"c6314"</definedName>
    <definedName name="IQ_FDIC">"c417"</definedName>
    <definedName name="IQ_FED_FUNDS_PURCHASED_FDIC">"c6343"</definedName>
    <definedName name="IQ_FED_FUNDS_SOLD_FDIC">"c6307"</definedName>
    <definedName name="IQ_FEDFUNDS_SOLD">"c2256"</definedName>
    <definedName name="IQ_FFO">"c1574"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PAYOUT_RATIO">"c3492"</definedName>
    <definedName name="IQ_FFO_STDDEV_EST">"c422"</definedName>
    <definedName name="IQ_FH">100000</definedName>
    <definedName name="IQ_FHLB_ADVANCES_FDIC">"c6366"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DUCIARY_ACTIVITIES_FDIC">"c6571"</definedName>
    <definedName name="IQ_FIFETEEN_YEAR_FIXED_AND_FLOATING_RATE_FDIC">"c6423"</definedName>
    <definedName name="IQ_FIFETEEN_YEAR_MORTGAGE_PASS_THROUGHS_FDIC">"c6415"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INT_DATE">"c2186"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_YEAR_FIXED_AND_FLOATING_RATE_FDIC">"c6422"</definedName>
    <definedName name="IQ_FIVE_YEAR_MORTGAGE_PASS_THROUGHS_FDIC">"c6414"</definedName>
    <definedName name="IQ_FIVEPERCENT_PERCENT">"c443"</definedName>
    <definedName name="IQ_FIVEPERCENT_SHARES">"c444"</definedName>
    <definedName name="IQ_FIXED_ASSET_TURNS">"c445"</definedName>
    <definedName name="IQ_FIXED_INVEST_APR_FC_UNUSED_UNUSED_UNUSED">"c8410"</definedName>
    <definedName name="IQ_FIXED_INVEST_APR_UNUSED_UNUSED_UNUSED">"c7530"</definedName>
    <definedName name="IQ_FIXED_INVEST_FC_UNUSED_UNUSED_UNUSED">"c7750"</definedName>
    <definedName name="IQ_FIXED_INVEST_POP_FC_UNUSED_UNUSED_UNUSED">"c7970"</definedName>
    <definedName name="IQ_FIXED_INVEST_POP_UNUSED_UNUSED_UNUSED">"c7090"</definedName>
    <definedName name="IQ_FIXED_INVEST_REAL_APR_FC_UNUSED_UNUSED_UNUSED">"c8518"</definedName>
    <definedName name="IQ_FIXED_INVEST_REAL_APR_UNUSED_UNUSED_UNUSED">"c7638"</definedName>
    <definedName name="IQ_FIXED_INVEST_REAL_FC_UNUSED_UNUSED_UNUSED">"c7858"</definedName>
    <definedName name="IQ_FIXED_INVEST_REAL_POP_FC_UNUSED_UNUSED_UNUSED">"c8078"</definedName>
    <definedName name="IQ_FIXED_INVEST_REAL_POP_UNUSED_UNUSED_UNUSED">"c7198"</definedName>
    <definedName name="IQ_FIXED_INVEST_REAL_UNUSED_UNUSED_UNUSED">"c6978"</definedName>
    <definedName name="IQ_FIXED_INVEST_REAL_YOY_FC_UNUSED_UNUSED_UNUSED">"c8298"</definedName>
    <definedName name="IQ_FIXED_INVEST_REAL_YOY_UNUSED_UNUSED_UNUSED">"c7418"</definedName>
    <definedName name="IQ_FIXED_INVEST_UNUSED_UNUSED_UNUSED">"c6870"</definedName>
    <definedName name="IQ_FIXED_INVEST_YOY_FC_UNUSED_UNUSED_UNUSED">"c8190"</definedName>
    <definedName name="IQ_FIXED_INVEST_YOY_UNUSED_UNUSED_UNUSED">"c7310"</definedName>
    <definedName name="IQ_FLOAT_PERCENT">"c1575"</definedName>
    <definedName name="IQ_FNMA_FHLMC_FDIC">"c6397"</definedName>
    <definedName name="IQ_FNMA_FHLMC_GNMA_FDIC">"c6399"</definedName>
    <definedName name="IQ_FORECLOSED_PROPERTIES_FDIC">"c6459"</definedName>
    <definedName name="IQ_FOREIGN_BANK_LOANS_FDIC">"c6437"</definedName>
    <definedName name="IQ_FOREIGN_BANKS_DEPOSITS_FOREIGN_FDIC">"c6481"</definedName>
    <definedName name="IQ_FOREIGN_BANKS_LOAN_CHARG_OFFS_FDIC">"c6645"</definedName>
    <definedName name="IQ_FOREIGN_BANKS_NET_CHARGE_OFFS_FDIC">"c6647"</definedName>
    <definedName name="IQ_FOREIGN_BANKS_NONTRANSACTION_ACCOUNTS_FDIC">"c6550"</definedName>
    <definedName name="IQ_FOREIGN_BANKS_RECOVERIES_FDIC">"c6646"</definedName>
    <definedName name="IQ_FOREIGN_BANKS_TRANSACTION_ACCOUNTS_FDIC">"c6542"</definedName>
    <definedName name="IQ_FOREIGN_BRANCHES_US_BANKS_FDIC">"c6392"</definedName>
    <definedName name="IQ_FOREIGN_BRANCHES_US_BANKS_LOANS_FDIC">"c6438"</definedName>
    <definedName name="IQ_FOREIGN_COUNTRIES_BANKS_TOTAL_LOANS_FOREIGN_FDIC">"c6445"</definedName>
    <definedName name="IQ_FOREIGN_DEBT_SECURITIES_FDIC">"c6303"</definedName>
    <definedName name="IQ_FOREIGN_DEP_IB">"c446"</definedName>
    <definedName name="IQ_FOREIGN_DEP_NON_IB">"c447"</definedName>
    <definedName name="IQ_FOREIGN_DEPOSITS_NONTRANSACTION_ACCOUNTS_FDIC">"c6549"</definedName>
    <definedName name="IQ_FOREIGN_DEPOSITS_TRANSACTION_ACCOUNTS_FDIC">"c6541"</definedName>
    <definedName name="IQ_FOREIGN_EXCHANGE">"c1376"</definedName>
    <definedName name="IQ_FOREIGN_EXCHANGE_EXPOSURES_FDIC">"c6663"</definedName>
    <definedName name="IQ_FOREIGN_GOVERNMENT_LOANS_FDIC">"c6430"</definedName>
    <definedName name="IQ_FOREIGN_GOVERNMENTS_CHARGE_OFFS_FDIC">"c6600"</definedName>
    <definedName name="IQ_FOREIGN_GOVERNMENTS_DEPOSITS_FOREIGN_FDIC">"c6482"</definedName>
    <definedName name="IQ_FOREIGN_GOVERNMENTS_NET_CHARGE_OFFS_FDIC">"c6638"</definedName>
    <definedName name="IQ_FOREIGN_GOVERNMENTS_NONTRANSACTION_ACCOUNTS_FDIC">"c6551"</definedName>
    <definedName name="IQ_FOREIGN_GOVERNMENTS_RECOVERIES_FDIC">"c6619"</definedName>
    <definedName name="IQ_FOREIGN_GOVERNMENTS_TOTAL_DEPOSITS_FDIC">"c6476"</definedName>
    <definedName name="IQ_FOREIGN_GOVERNMENTS_TRANSACTION_ACCOUNTS_FDIC">"c6543"</definedName>
    <definedName name="IQ_FOREIGN_LOANS">"c448"</definedName>
    <definedName name="IQ_FQ">500</definedName>
    <definedName name="IQ_FUEL">"c449"</definedName>
    <definedName name="IQ_FULL_TIME">"c450"</definedName>
    <definedName name="IQ_FULLY_INSURED_DEPOSITS_FDIC">"c6487"</definedName>
    <definedName name="IQ_FUTURES_FORWARD_CONTRACTS_NOTIONAL_AMOUNT_FDIC">"c6518"</definedName>
    <definedName name="IQ_FUTURES_FORWARD_CONTRACTS_RATE_RISK_FDIC">"c6508"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X_CONTRACTS_FDIC">"c6517"</definedName>
    <definedName name="IQ_FX_CONTRACTS_SPOT_FDIC">"c6356"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AIN_SALE_LOANS_FDIC">"c6673"</definedName>
    <definedName name="IQ_GAIN_SALE_RE_FDIC">"c6674"</definedName>
    <definedName name="IQ_GAINS_SALE_ASSETS_FDIC">"c6675"</definedName>
    <definedName name="IQ_GNMA_FDIC">"c6398"</definedName>
    <definedName name="IQ_GOODWILL_FDIC">"c6334"</definedName>
    <definedName name="IQ_GOODWILL_IMPAIRMENT_FDIC">"c6678"</definedName>
    <definedName name="IQ_GOODWILL_INTAN_FDIC">"c6333"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SPRD">"c2155"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ELD_MATURITY_FDIC">"c6408"</definedName>
    <definedName name="IQ_HIGH_TARGET_PRICE">"c1651"</definedName>
    <definedName name="IQ_HIGHPRICE">"c545"</definedName>
    <definedName name="IQ_HOME_EQUITY_LOC_NET_CHARGE_OFFS_FDIC">"c6644"</definedName>
    <definedName name="IQ_HOME_EQUITY_LOC_TOTAL_CHARGE_OFFS_FDIC">"c6606"</definedName>
    <definedName name="IQ_HOME_EQUITY_LOC_TOTAL_RECOVERIES_FDIC">"c6625"</definedName>
    <definedName name="IQ_HOMEOWNERS_WRITTEN">"c546"</definedName>
    <definedName name="IQ_HOUSING_COMPLETIONS_SINGLE_FAM_APR_FC_UNUSED_UNUSED_UNUSED">"c8422"</definedName>
    <definedName name="IQ_HOUSING_COMPLETIONS_SINGLE_FAM_APR_UNUSED_UNUSED_UNUSED">"c7542"</definedName>
    <definedName name="IQ_HOUSING_COMPLETIONS_SINGLE_FAM_FC_UNUSED_UNUSED_UNUSED">"c7762"</definedName>
    <definedName name="IQ_HOUSING_COMPLETIONS_SINGLE_FAM_POP_FC_UNUSED_UNUSED_UNUSED">"c7982"</definedName>
    <definedName name="IQ_HOUSING_COMPLETIONS_SINGLE_FAM_POP_UNUSED_UNUSED_UNUSED">"c7102"</definedName>
    <definedName name="IQ_HOUSING_COMPLETIONS_SINGLE_FAM_UNUSED_UNUSED_UNUSED">"c6882"</definedName>
    <definedName name="IQ_HOUSING_COMPLETIONS_SINGLE_FAM_YOY_FC_UNUSED_UNUSED_UNUSED">"c8202"</definedName>
    <definedName name="IQ_HOUSING_COMPLETIONS_SINGLE_FAM_YOY_UNUSED_UNUSED_UNUSED">"c7322"</definedName>
    <definedName name="IQ_IMPAIR_OIL">"c547"</definedName>
    <definedName name="IQ_IMPAIRMENT_GW">"c548"</definedName>
    <definedName name="IQ_IMPORTS_GOODS_REAL_SAAR_APR_FC_UNUSED_UNUSED_UNUSED">"c8523"</definedName>
    <definedName name="IQ_IMPORTS_GOODS_REAL_SAAR_APR_UNUSED_UNUSED_UNUSED">"c7643"</definedName>
    <definedName name="IQ_IMPORTS_GOODS_REAL_SAAR_FC_UNUSED_UNUSED_UNUSED">"c7863"</definedName>
    <definedName name="IQ_IMPORTS_GOODS_REAL_SAAR_POP_FC_UNUSED_UNUSED_UNUSED">"c8083"</definedName>
    <definedName name="IQ_IMPORTS_GOODS_REAL_SAAR_POP_UNUSED_UNUSED_UNUSED">"c7203"</definedName>
    <definedName name="IQ_IMPORTS_GOODS_REAL_SAAR_UNUSED_UNUSED_UNUSED">"c6983"</definedName>
    <definedName name="IQ_IMPORTS_GOODS_REAL_SAAR_YOY_FC_UNUSED_UNUSED_UNUSED">"c8303"</definedName>
    <definedName name="IQ_IMPORTS_GOODS_REAL_SAAR_YOY_UNUSED_UNUSED_UNUSED">"c7423"</definedName>
    <definedName name="IQ_IMPORTS_GOODS_SERVICES_APR_FC_UNUSED_UNUSED_UNUSED">"c8429"</definedName>
    <definedName name="IQ_IMPORTS_GOODS_SERVICES_APR_UNUSED_UNUSED_UNUSED">"c7549"</definedName>
    <definedName name="IQ_IMPORTS_GOODS_SERVICES_FC_UNUSED_UNUSED_UNUSED">"c7769"</definedName>
    <definedName name="IQ_IMPORTS_GOODS_SERVICES_POP_FC_UNUSED_UNUSED_UNUSED">"c7989"</definedName>
    <definedName name="IQ_IMPORTS_GOODS_SERVICES_POP_UNUSED_UNUSED_UNUSED">"c7109"</definedName>
    <definedName name="IQ_IMPORTS_GOODS_SERVICES_REAL_SAAR_APR_FC_UNUSED_UNUSED_UNUSED">"c8524"</definedName>
    <definedName name="IQ_IMPORTS_GOODS_SERVICES_REAL_SAAR_APR_UNUSED_UNUSED_UNUSED">"c7644"</definedName>
    <definedName name="IQ_IMPORTS_GOODS_SERVICES_REAL_SAAR_FC_UNUSED_UNUSED_UNUSED">"c7864"</definedName>
    <definedName name="IQ_IMPORTS_GOODS_SERVICES_REAL_SAAR_POP_FC_UNUSED_UNUSED_UNUSED">"c8084"</definedName>
    <definedName name="IQ_IMPORTS_GOODS_SERVICES_REAL_SAAR_POP_UNUSED_UNUSED_UNUSED">"c7204"</definedName>
    <definedName name="IQ_IMPORTS_GOODS_SERVICES_REAL_SAAR_UNUSED_UNUSED_UNUSED">"c6984"</definedName>
    <definedName name="IQ_IMPORTS_GOODS_SERVICES_REAL_SAAR_YOY_FC_UNUSED_UNUSED_UNUSED">"c8304"</definedName>
    <definedName name="IQ_IMPORTS_GOODS_SERVICES_REAL_SAAR_YOY_UNUSED_UNUSED_UNUSED">"c7424"</definedName>
    <definedName name="IQ_IMPORTS_GOODS_SERVICES_UNUSED_UNUSED_UNUSED">"c6889"</definedName>
    <definedName name="IQ_IMPORTS_GOODS_SERVICES_YOY_FC_UNUSED_UNUSED_UNUSED">"c8209"</definedName>
    <definedName name="IQ_IMPORTS_GOODS_SERVICES_YOY_UNUSED_UNUSED_UNUSED">"c7329"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CIDENTAL_CHANGES_BUSINESS_COMBINATIONS_FDIC">"c6502"</definedName>
    <definedName name="IQ_INCOME_BEFORE_EXTRA_FDIC">"c6585"</definedName>
    <definedName name="IQ_INCOME_EARNED_FDIC">"c6359"</definedName>
    <definedName name="IQ_INCOME_TAXES_FDIC">"c6582"</definedName>
    <definedName name="IQ_INDIVIDUALS_CHARGE_OFFS_FDIC">"c6599"</definedName>
    <definedName name="IQ_INDIVIDUALS_LOANS_FDIC">"c6318"</definedName>
    <definedName name="IQ_INDIVIDUALS_NET_CHARGE_OFFS_FDIC">"c6637"</definedName>
    <definedName name="IQ_INDIVIDUALS_OTHER_LOANS_FDIC">"c6321"</definedName>
    <definedName name="IQ_INDIVIDUALS_PARTNERSHIPS_CORP_DEPOSITS_FOREIGN_FDIC">"c6479"</definedName>
    <definedName name="IQ_INDIVIDUALS_PARTNERSHIPS_CORP_NONTRANSACTION_ACCOUNTS_FDIC">"c6545"</definedName>
    <definedName name="IQ_INDIVIDUALS_PARTNERSHIPS_CORP_TOTAL_DEPOSITS_FDIC">"c6471"</definedName>
    <definedName name="IQ_INDIVIDUALS_PARTNERSHIPS_CORP_TRANSACTION_ACCOUNTS_FDIC">"c6537"</definedName>
    <definedName name="IQ_INDIVIDUALS_RECOVERIES_FDIC">"c6618"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LOANS_FDIC">"c6365"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TITUTIONS_EARNINGS_GAINS_FDIC">"c6723"</definedName>
    <definedName name="IQ_INSUR_RECEIV">"c1600"</definedName>
    <definedName name="IQ_INSURANCE_COMMISSION_FEES_FDIC">"c6670"</definedName>
    <definedName name="IQ_INSURANCE_UNDERWRITING_INCOME_FDIC">"c6671"</definedName>
    <definedName name="IQ_INT_BORROW">"c583"</definedName>
    <definedName name="IQ_INT_DEMAND_NOTES_FDIC">"c6567"</definedName>
    <definedName name="IQ_INT_DEPOSITS">"c584"</definedName>
    <definedName name="IQ_INT_DIV_INC">"c585"</definedName>
    <definedName name="IQ_INT_DOMESTIC_DEPOSITS_FDIC">"c6564"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TOTAL_FDIC">"c6569"</definedName>
    <definedName name="IQ_INT_EXP_UTI">"c592"</definedName>
    <definedName name="IQ_INT_FED_FUNDS_FDIC">"c6566"</definedName>
    <definedName name="IQ_INT_FOREIGN_DEPOSITS_FDIC">"c6565"</definedName>
    <definedName name="IQ_INT_INC_BR">"c593"</definedName>
    <definedName name="IQ_INT_INC_DEPOSITORY_INST_FDIC">"c6558"</definedName>
    <definedName name="IQ_INT_INC_DOM_LOANS_FDIC">"c6555"</definedName>
    <definedName name="IQ_INT_INC_FED_FUNDS_FDIC">"c6561"</definedName>
    <definedName name="IQ_INT_INC_FIN">"c594"</definedName>
    <definedName name="IQ_INT_INC_FOREIGN_LOANS_FDIC">"c6556"</definedName>
    <definedName name="IQ_INT_INC_INVEST">"c595"</definedName>
    <definedName name="IQ_INT_INC_LEASE_RECEIVABLES_FDIC">"c6557"</definedName>
    <definedName name="IQ_INT_INC_LOANS">"c596"</definedName>
    <definedName name="IQ_INT_INC_OTHER_FDIC">"c6562"</definedName>
    <definedName name="IQ_INT_INC_REIT">"c597"</definedName>
    <definedName name="IQ_INT_INC_SECURITIES_FDIC">"c6559"</definedName>
    <definedName name="IQ_INT_INC_TOTAL">"c598"</definedName>
    <definedName name="IQ_INT_INC_TOTAL_FDIC">"c6563"</definedName>
    <definedName name="IQ_INT_INC_TRADING_ACCOUNTS_FDIC">"c6560"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_SUB_NOTES_FDIC">"c6568"</definedName>
    <definedName name="IQ_INTANGIBLES_NET">"c1407"</definedName>
    <definedName name="IQ_INTEREST_BEARING_BALANCES_FDIC">"c6371"</definedName>
    <definedName name="IQ_INTEREST_BEARING_DEPOSITS_DOMESTIC_FDIC">"c6478"</definedName>
    <definedName name="IQ_INTEREST_BEARING_DEPOSITS_FDIC">"c6373"</definedName>
    <definedName name="IQ_INTEREST_BEARING_DEPOSITS_FOREIGN_FDIC">"c6485"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TEREST_RATE_CONTRACTS_FDIC">"c6512"</definedName>
    <definedName name="IQ_INTEREST_RATE_EXPOSURES_FDIC">"c6662"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NVESTMENT_BANKING_OTHER_FEES_FDIC">"c6666"</definedName>
    <definedName name="IQ_IPRD">"c644"</definedName>
    <definedName name="IQ_IRA_KEOGH_ACCOUNTS_FDIC">"c6496"</definedName>
    <definedName name="IQ_ISM_SERVICES_APR_FC_UNUSED_UNUSED_UNUSED">"c8443"</definedName>
    <definedName name="IQ_ISM_SERVICES_APR_UNUSED_UNUSED_UNUSED">"c7563"</definedName>
    <definedName name="IQ_ISM_SERVICES_FC_UNUSED_UNUSED_UNUSED">"c7783"</definedName>
    <definedName name="IQ_ISM_SERVICES_POP_FC_UNUSED_UNUSED_UNUSED">"c8003"</definedName>
    <definedName name="IQ_ISM_SERVICES_POP_UNUSED_UNUSED_UNUSED">"c7123"</definedName>
    <definedName name="IQ_ISM_SERVICES_UNUSED_UNUSED_UNUSED">"c6903"</definedName>
    <definedName name="IQ_ISM_SERVICES_YOY_FC_UNUSED_UNUSED_UNUSED">"c8223"</definedName>
    <definedName name="IQ_ISM_SERVICES_YOY_UNUSED_UNUSED_UNUSED">"c7343"</definedName>
    <definedName name="IQ_ISS_DEBT_NET">"c1391"</definedName>
    <definedName name="IQ_ISS_STOCK_NET">"c1601"</definedName>
    <definedName name="IQ_ISSUE_CURRENCY">"c2156"</definedName>
    <definedName name="IQ_ISSUE_NAME">"c2142"</definedName>
    <definedName name="IQ_ISSUED_GUARANTEED_US_FDIC">"c6404"</definedName>
    <definedName name="IQ_ISSUER">"c2143"</definedName>
    <definedName name="IQ_ISSUER_CIQID">"c2258"</definedName>
    <definedName name="IQ_ISSUER_PARENT">"c2144"</definedName>
    <definedName name="IQ_ISSUER_PARENT_CIQID">"c2260"</definedName>
    <definedName name="IQ_ISSUER_PARENT_TICKER">"c2259"</definedName>
    <definedName name="IQ_ISSUER_TICKER">"c2252"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PMT_DATE">"c2188"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ASE_FINANCING_RECEIVABLES_CHARGE_OFFS_FDIC">"c6602"</definedName>
    <definedName name="IQ_LEASE_FINANCING_RECEIVABLES_FDIC">"c6433"</definedName>
    <definedName name="IQ_LEASE_FINANCING_RECEIVABLES_NET_CHARGE_OFFS_FDIC">"c6640"</definedName>
    <definedName name="IQ_LEASE_FINANCING_RECEIVABLES_RECOVERIES_FDIC">"c6621"</definedName>
    <definedName name="IQ_LEASE_FINANCING_RECEIVABLES_TOTAL_LOANS_FOREIGN_FDIC">"c6449"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E_INSURANCE_ASSETS_FDIC">"c6372"</definedName>
    <definedName name="IQ_LIFOR">"c655"</definedName>
    <definedName name="IQ_LL">"c656"</definedName>
    <definedName name="IQ_LOAN_COMMITMENTS_REVOLVING_FDIC">"c6524"</definedName>
    <definedName name="IQ_LOAN_LEASE_RECEIV">"c657"</definedName>
    <definedName name="IQ_LOAN_LOSS">"c1386"</definedName>
    <definedName name="IQ_LOAN_LOSS_ALLOW_FDIC">"c6326"</definedName>
    <definedName name="IQ_LOAN_LOSS_ALLOWANCE_NONCURRENT_LOANS_FDIC">"c6740"</definedName>
    <definedName name="IQ_LOAN_LOSSES_FDIC">"c6580"</definedName>
    <definedName name="IQ_LOAN_SERVICE_REV">"c658"</definedName>
    <definedName name="IQ_LOANS_AND_LEASES_HELD_FDIC">"c6367"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DEPOSITORY_INSTITUTIONS_FDIC">"c6382"</definedName>
    <definedName name="IQ_LOANS_FOR_SALE">"c666"</definedName>
    <definedName name="IQ_LOANS_HELD_FOREIGN_FDIC">"c6315"</definedName>
    <definedName name="IQ_LOANS_LEASES_FOREIGN_FDIC">"c6383"</definedName>
    <definedName name="IQ_LOANS_LEASES_GROSS_FDIC">"c6323"</definedName>
    <definedName name="IQ_LOANS_LEASES_GROSS_FOREIGN_FDIC">"c6384"</definedName>
    <definedName name="IQ_LOANS_LEASES_NET_FDIC">"c6327"</definedName>
    <definedName name="IQ_LOANS_LEASES_NET_UNEARNED_FDIC">"c6325"</definedName>
    <definedName name="IQ_LOANS_NOT_SECURED_RE_FDIC">"c6381"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ANS_SECURED_BY_RE_CHARGE_OFFS_FDIC">"c6588"</definedName>
    <definedName name="IQ_LOANS_SECURED_BY_RE_RECOVERIES_FDIC">"c6607"</definedName>
    <definedName name="IQ_LOANS_SECURED_NON_US_FDIC">"c6380"</definedName>
    <definedName name="IQ_LOANS_SECURED_RE_NET_CHARGE_OFFS_FDIC">"c6626"</definedName>
    <definedName name="IQ_LOANS_TO_DEPOSITORY_INSTITUTIONS_FOREIGN_FDIC">"c6453"</definedName>
    <definedName name="IQ_LOANS_TO_FOREIGN_GOVERNMENTS_FDIC">"c6448"</definedName>
    <definedName name="IQ_LOANS_TO_INDIVIDUALS_FOREIGN_FDIC">"c6452"</definedName>
    <definedName name="IQ_LONG_TERM_ASSETS_FDIC">"c6361"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ALLOWANCE_LOANS_FDIC">"c6739"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LTMMONTH">120000</definedName>
    <definedName name="IQ_MACHINERY">"c711"</definedName>
    <definedName name="IQ_MAINT_CAPEX">"c2947"</definedName>
    <definedName name="IQ_MAINT_REPAIR">"c2087"</definedName>
    <definedName name="IQ_MAKE_WHOLE_END_DATE">"c2493"</definedName>
    <definedName name="IQ_MAKE_WHOLE_SPREAD">"c2494"</definedName>
    <definedName name="IQ_MAKE_WHOLE_START_DATE">"c2492"</definedName>
    <definedName name="IQ_MARKET_CAP_LFCF">"c2209"</definedName>
    <definedName name="IQ_MARKETCAP">"c712"</definedName>
    <definedName name="IQ_MARKETING">"c2239"</definedName>
    <definedName name="IQ_MATURITY_DATE">"c2146"</definedName>
    <definedName name="IQ_MATURITY_ONE_YEAR_LESS_FDIC">"c6425"</definedName>
    <definedName name="IQ_MC_RATIO">"c2783"</definedName>
    <definedName name="IQ_MC_STATUTORY_SURPLUS">"c2772"</definedName>
    <definedName name="IQ_MEDIAN_NEW_HOME_SALES_APR_FC_UNUSED_UNUSED_UNUSED">"c8460"</definedName>
    <definedName name="IQ_MEDIAN_NEW_HOME_SALES_APR_UNUSED_UNUSED_UNUSED">"c7580"</definedName>
    <definedName name="IQ_MEDIAN_NEW_HOME_SALES_FC_UNUSED_UNUSED_UNUSED">"c7800"</definedName>
    <definedName name="IQ_MEDIAN_NEW_HOME_SALES_POP_FC_UNUSED_UNUSED_UNUSED">"c8020"</definedName>
    <definedName name="IQ_MEDIAN_NEW_HOME_SALES_POP_UNUSED_UNUSED_UNUSED">"c7140"</definedName>
    <definedName name="IQ_MEDIAN_NEW_HOME_SALES_UNUSED_UNUSED_UNUSED">"c6920"</definedName>
    <definedName name="IQ_MEDIAN_NEW_HOME_SALES_YOY_FC_UNUSED_UNUSED_UNUSED">"c8240"</definedName>
    <definedName name="IQ_MEDIAN_NEW_HOME_SALES_YOY_UNUSED_UNUSED_UNUSED">"c7360"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NEY_MARKET_DEPOSIT_ACCOUNTS_FDIC">"c6553"</definedName>
    <definedName name="IQ_MONTH">15000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BACKED_SECURITIES_FDIC">"c6402"</definedName>
    <definedName name="IQ_MORTGAGE_SERV_RIGHTS">"c2242"</definedName>
    <definedName name="IQ_MORTGAGE_SERVICING_FDIC">"c6335"</definedName>
    <definedName name="IQ_MTD">800000</definedName>
    <definedName name="IQ_MULTIFAMILY_RESIDENTIAL_LOANS_FDIC">"c6311"</definedName>
    <definedName name="IQ_NAMES_REVISION_DATE_">40661.3016898148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HARGE_OFFS_FDIC">"c6641"</definedName>
    <definedName name="IQ_NET_CHARGE_OFFS_LOANS_FDIC">"c6751"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COME_FDIC">"c6587"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NK_FDIC">"c6570"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INTEREST_MARGIN_FDIC">"c6726"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LEASES_CORE_DEPOSITS_FDIC">"c6743"</definedName>
    <definedName name="IQ_NET_LOANS_LEASES_DEPOSITS_FDIC">"c6742"</definedName>
    <definedName name="IQ_NET_LOANS_TOTAL_DEPOSITS">"c779"</definedName>
    <definedName name="IQ_NET_OPERATING_INCOME_ASSETS_FDIC">"c6729"</definedName>
    <definedName name="IQ_NET_RENTAL_EXP_FN">"c780"</definedName>
    <definedName name="IQ_NET_SECURITIZATION_INCOME_FDIC">"c6669"</definedName>
    <definedName name="IQ_NET_SERVICING_FEES_FDIC">"c6668"</definedName>
    <definedName name="IQ_NET_TO_GROSS_EARNED">"c2750"</definedName>
    <definedName name="IQ_NET_TO_GROSS_WRITTEN">"c2729"</definedName>
    <definedName name="IQ_NET_WORKING_CAP">"c3493"</definedName>
    <definedName name="IQ_NET_WRITTEN">"c2728"</definedName>
    <definedName name="IQ_NEW_PREM">"c2785"</definedName>
    <definedName name="IQ_NEXT_CALL_DATE">"c2198"</definedName>
    <definedName name="IQ_NEXT_CALL_PRICE">"c2199"</definedName>
    <definedName name="IQ_NEXT_INT_DATE">"c2187"</definedName>
    <definedName name="IQ_NEXT_PUT_DATE">"c2200"</definedName>
    <definedName name="IQ_NEXT_PUT_PRICE">"c2201"</definedName>
    <definedName name="IQ_NEXT_SINK_FUND_AMOUNT">"c2490"</definedName>
    <definedName name="IQ_NEXT_SINK_FUND_DATE">"c2489"</definedName>
    <definedName name="IQ_NEXT_SINK_FUND_PRICE">"c2491"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L_CF_1YR">"c3465"</definedName>
    <definedName name="IQ_NOL_CF_2YR">"c3466"</definedName>
    <definedName name="IQ_NOL_CF_3YR">"c3467"</definedName>
    <definedName name="IQ_NOL_CF_4YR">"c3468"</definedName>
    <definedName name="IQ_NOL_CF_5YR">"c3469"</definedName>
    <definedName name="IQ_NOL_CF_AFTER_FIVE">"c3470"</definedName>
    <definedName name="IQ_NOL_CF_MAX_YEAR">"c3473"</definedName>
    <definedName name="IQ_NOL_CF_NO_EXP">"c3471"</definedName>
    <definedName name="IQ_NOL_CF_TOTAL">"c3472"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EXP_FDIC">"c6579"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_INC_FDIC">"c6575"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_US_ADDRESSEES_TOTAL_LOANS_FOREIGN_FDIC">"c6443"</definedName>
    <definedName name="IQ_NON_US_CHARGE_OFFS_AND_RECOVERIES_FDIC">"c6650"</definedName>
    <definedName name="IQ_NON_US_CHARGE_OFFS_FDIC">"c6648"</definedName>
    <definedName name="IQ_NON_US_COMMERCIAL_INDUSTRIAL_CHARGE_OFFS_FDIC">"c6651"</definedName>
    <definedName name="IQ_NON_US_NET_LOANS_FDIC">"c6376"</definedName>
    <definedName name="IQ_NON_US_RECOVERIES_FDIC">"c6649"</definedName>
    <definedName name="IQ_NONCASH_PENSION_EXP">"c3000"</definedName>
    <definedName name="IQ_NONCURRENT_LOANS_1_4_FAMILY_FDIC">"c6770"</definedName>
    <definedName name="IQ_NONCURRENT_LOANS_COMMERCIAL_INDUSTRIAL_FDIC">"c6773"</definedName>
    <definedName name="IQ_NONCURRENT_LOANS_COMMERCIAL_RE_FDIC">"c6768"</definedName>
    <definedName name="IQ_NONCURRENT_LOANS_COMMERCIAL_RE_NOT_SECURED_FDIC">"c6778"</definedName>
    <definedName name="IQ_NONCURRENT_LOANS_CONSTRUCTION_LAND_DEV_FDIC">"c6767"</definedName>
    <definedName name="IQ_NONCURRENT_LOANS_CREDIT_CARD_FDIC">"c6775"</definedName>
    <definedName name="IQ_NONCURRENT_LOANS_GUARANTEED_FDIC">"c6358"</definedName>
    <definedName name="IQ_NONCURRENT_LOANS_HOME_EQUITY_FDIC">"c6771"</definedName>
    <definedName name="IQ_NONCURRENT_LOANS_INDIVIDUALS_FDIC">"c6774"</definedName>
    <definedName name="IQ_NONCURRENT_LOANS_LEASES_FDIC">"c6357"</definedName>
    <definedName name="IQ_NONCURRENT_LOANS_MULTIFAMILY_FDIC">"c6769"</definedName>
    <definedName name="IQ_NONCURRENT_LOANS_OTHER_FAMILY_FDIC">"c6772"</definedName>
    <definedName name="IQ_NONCURRENT_LOANS_OTHER_INDIVIDUAL_FDIC">"c6776"</definedName>
    <definedName name="IQ_NONCURRENT_LOANS_OTHER_LOANS_FDIC">"c6777"</definedName>
    <definedName name="IQ_NONCURRENT_LOANS_RE_FDIC">"c6766"</definedName>
    <definedName name="IQ_NONCURRENT_LOANS_TOTAL_LOANS_FDIC">"c6765"</definedName>
    <definedName name="IQ_NONCURRENT_OREO_ASSETS_FDIC">"c6741"</definedName>
    <definedName name="IQ_NONINTEREST_BEARING_BALANCES_FDIC">"c6394"</definedName>
    <definedName name="IQ_NONINTEREST_BEARING_DEPOSITS_DOMESTIC_FDIC">"c6477"</definedName>
    <definedName name="IQ_NONINTEREST_BEARING_DEPOSITS_FOREIGN_FDIC">"c6484"</definedName>
    <definedName name="IQ_NONINTEREST_EXPENSE_EARNING_ASSETS_FDIC">"c6728"</definedName>
    <definedName name="IQ_NONINTEREST_INCOME_EARNING_ASSETS_FDIC">"c6727"</definedName>
    <definedName name="IQ_NONMORTGAGE_SERVICING_FDIC">"c6336"</definedName>
    <definedName name="IQ_NONRECOURSE_DEBT">"c2550"</definedName>
    <definedName name="IQ_NONRECOURSE_DEBT_PCT">"c2551"</definedName>
    <definedName name="IQ_NONRES_FIXED_INVEST_PRIV_APR_FC_UNUSED_UNUSED_UNUSED">"c8468"</definedName>
    <definedName name="IQ_NONRES_FIXED_INVEST_PRIV_APR_UNUSED_UNUSED_UNUSED">"c7588"</definedName>
    <definedName name="IQ_NONRES_FIXED_INVEST_PRIV_FC_UNUSED_UNUSED_UNUSED">"c7808"</definedName>
    <definedName name="IQ_NONRES_FIXED_INVEST_PRIV_POP_FC_UNUSED_UNUSED_UNUSED">"c8028"</definedName>
    <definedName name="IQ_NONRES_FIXED_INVEST_PRIV_POP_UNUSED_UNUSED_UNUSED">"c7148"</definedName>
    <definedName name="IQ_NONRES_FIXED_INVEST_PRIV_UNUSED_UNUSED_UNUSED">"c6928"</definedName>
    <definedName name="IQ_NONRES_FIXED_INVEST_PRIV_YOY_FC_UNUSED_UNUSED_UNUSED">"c8248"</definedName>
    <definedName name="IQ_NONRES_FIXED_INVEST_PRIV_YOY_UNUSED_UNUSED_UNUSED">"c7368"</definedName>
    <definedName name="IQ_NONTRANSACTION_ACCOUNTS_FDIC">"c6552"</definedName>
    <definedName name="IQ_NONUTIL_REV">"c2089"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TIONAL_AMOUNT_CREDIT_DERIVATIVES_FDIC">"c6507"</definedName>
    <definedName name="IQ_NOTIONAL_VALUE_EXCHANGE_SWAPS_FDIC">"c6516"</definedName>
    <definedName name="IQ_NOTIONAL_VALUE_OTHER_SWAPS_FDIC">"c6521"</definedName>
    <definedName name="IQ_NOTIONAL_VALUE_RATE_SWAPS_FDIC">"c6511"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DEPOSITS_LESS_THAN_100K_FDIC">"c6495"</definedName>
    <definedName name="IQ_NUMBER_DEPOSITS_MORE_THAN_100K_FDIC">"c6493"</definedName>
    <definedName name="IQ_NUMBER_SHAREHOLDERS">"c1967"</definedName>
    <definedName name="IQ_NUMBER_SHAREHOLDERS_CLASSA">"c1968"</definedName>
    <definedName name="IQ_NUMBER_SHAREHOLDERS_OTHER">"c1969"</definedName>
    <definedName name="IQ_OBLIGATIONS_OF_STATES_TOTAL_LOANS_FOREIGN_FDIC">"c6447"</definedName>
    <definedName name="IQ_OBLIGATIONS_STATES_FDIC">"c6431"</definedName>
    <definedName name="IQ_OCCUPY_EXP">"c839"</definedName>
    <definedName name="IQ_OFFER_AMOUNT">"c2152"</definedName>
    <definedName name="IQ_OFFER_COUPON">"c2147"</definedName>
    <definedName name="IQ_OFFER_COUPON_TYPE">"c2148"</definedName>
    <definedName name="IQ_OFFER_DATE">"c2149"</definedName>
    <definedName name="IQ_OFFER_PRICE">"c2150"</definedName>
    <definedName name="IQ_OFFER_YIELD">"c2151"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TOTAL_OIL_PRODUCT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B_ACCRUED_LIAB">"c3308"</definedName>
    <definedName name="IQ_OPEB_ACCRUED_LIAB_DOM">"c3306"</definedName>
    <definedName name="IQ_OPEB_ACCRUED_LIAB_FOREIGN">"c3307"</definedName>
    <definedName name="IQ_OPEB_ACCUM_OTHER_CI">"c3314"</definedName>
    <definedName name="IQ_OPEB_ACCUM_OTHER_CI_DOM">"c3312"</definedName>
    <definedName name="IQ_OPEB_ACCUM_OTHER_CI_FOREIGN">"c3313"</definedName>
    <definedName name="IQ_OPEB_ASSETS">"c3356"</definedName>
    <definedName name="IQ_OPEB_ASSETS_ACQ">"c3347"</definedName>
    <definedName name="IQ_OPEB_ASSETS_ACQ_DOM">"c3345"</definedName>
    <definedName name="IQ_OPEB_ASSETS_ACQ_FOREIGN">"c3346"</definedName>
    <definedName name="IQ_OPEB_ASSETS_ACTUAL_RETURN">"c3332"</definedName>
    <definedName name="IQ_OPEB_ASSETS_ACTUAL_RETURN_DOM">"c3330"</definedName>
    <definedName name="IQ_OPEB_ASSETS_ACTUAL_RETURN_FOREIGN">"c3331"</definedName>
    <definedName name="IQ_OPEB_ASSETS_BEG">"c3329"</definedName>
    <definedName name="IQ_OPEB_ASSETS_BEG_DOM">"c3327"</definedName>
    <definedName name="IQ_OPEB_ASSETS_BEG_FOREIGN">"c3328"</definedName>
    <definedName name="IQ_OPEB_ASSETS_BENEFITS_PAID">"c3341"</definedName>
    <definedName name="IQ_OPEB_ASSETS_BENEFITS_PAID_DOM">"c3339"</definedName>
    <definedName name="IQ_OPEB_ASSETS_BENEFITS_PAID_FOREIGN">"c3340"</definedName>
    <definedName name="IQ_OPEB_ASSETS_CURTAIL">"c3350"</definedName>
    <definedName name="IQ_OPEB_ASSETS_CURTAIL_DOM">"c3348"</definedName>
    <definedName name="IQ_OPEB_ASSETS_CURTAIL_FOREIGN">"c3349"</definedName>
    <definedName name="IQ_OPEB_ASSETS_DOM">"c3354"</definedName>
    <definedName name="IQ_OPEB_ASSETS_EMPLOYER_CONTRIBUTIONS">"c3335"</definedName>
    <definedName name="IQ_OPEB_ASSETS_EMPLOYER_CONTRIBUTIONS_DOM">"c3333"</definedName>
    <definedName name="IQ_OPEB_ASSETS_EMPLOYER_CONTRIBUTIONS_FOREIGN">"c3334"</definedName>
    <definedName name="IQ_OPEB_ASSETS_FOREIGN">"c3355"</definedName>
    <definedName name="IQ_OPEB_ASSETS_FX_ADJ">"c3344"</definedName>
    <definedName name="IQ_OPEB_ASSETS_FX_ADJ_DOM">"c3342"</definedName>
    <definedName name="IQ_OPEB_ASSETS_FX_ADJ_FOREIGN">"c3343"</definedName>
    <definedName name="IQ_OPEB_ASSETS_OTHER_PLAN_ADJ">"c3353"</definedName>
    <definedName name="IQ_OPEB_ASSETS_OTHER_PLAN_ADJ_DOM">"c3351"</definedName>
    <definedName name="IQ_OPEB_ASSETS_OTHER_PLAN_ADJ_FOREIGN">"c3352"</definedName>
    <definedName name="IQ_OPEB_ASSETS_PARTICIP_CONTRIBUTIONS">"c3338"</definedName>
    <definedName name="IQ_OPEB_ASSETS_PARTICIP_CONTRIBUTIONS_DOM">"c3336"</definedName>
    <definedName name="IQ_OPEB_ASSETS_PARTICIP_CONTRIBUTIONS_FOREIGN">"c3337"</definedName>
    <definedName name="IQ_OPEB_BENEFIT_INFO_DATE">"c3410"</definedName>
    <definedName name="IQ_OPEB_BENEFIT_INFO_DATE_DOM">"c3408"</definedName>
    <definedName name="IQ_OPEB_BENEFIT_INFO_DATE_FOREIGN">"c3409"</definedName>
    <definedName name="IQ_OPEB_BREAKDOWN_EQ">"c3275"</definedName>
    <definedName name="IQ_OPEB_BREAKDOWN_EQ_DOM">"c3273"</definedName>
    <definedName name="IQ_OPEB_BREAKDOWN_EQ_FOREIGN">"c3274"</definedName>
    <definedName name="IQ_OPEB_BREAKDOWN_FI">"c3278"</definedName>
    <definedName name="IQ_OPEB_BREAKDOWN_FI_DOM">"c3276"</definedName>
    <definedName name="IQ_OPEB_BREAKDOWN_FI_FOREIGN">"c3277"</definedName>
    <definedName name="IQ_OPEB_BREAKDOWN_OTHER">"c3284"</definedName>
    <definedName name="IQ_OPEB_BREAKDOWN_OTHER_DOM">"c3282"</definedName>
    <definedName name="IQ_OPEB_BREAKDOWN_OTHER_FOREIGN">"c3283"</definedName>
    <definedName name="IQ_OPEB_BREAKDOWN_PCT_EQ">"c3263"</definedName>
    <definedName name="IQ_OPEB_BREAKDOWN_PCT_EQ_DOM">"c3261"</definedName>
    <definedName name="IQ_OPEB_BREAKDOWN_PCT_EQ_FOREIGN">"c3262"</definedName>
    <definedName name="IQ_OPEB_BREAKDOWN_PCT_FI">"c3266"</definedName>
    <definedName name="IQ_OPEB_BREAKDOWN_PCT_FI_DOM">"c3264"</definedName>
    <definedName name="IQ_OPEB_BREAKDOWN_PCT_FI_FOREIGN">"c3265"</definedName>
    <definedName name="IQ_OPEB_BREAKDOWN_PCT_OTHER">"c3272"</definedName>
    <definedName name="IQ_OPEB_BREAKDOWN_PCT_OTHER_DOM">"c3270"</definedName>
    <definedName name="IQ_OPEB_BREAKDOWN_PCT_OTHER_FOREIGN">"c3271"</definedName>
    <definedName name="IQ_OPEB_BREAKDOWN_PCT_RE">"c3269"</definedName>
    <definedName name="IQ_OPEB_BREAKDOWN_PCT_RE_DOM">"c3267"</definedName>
    <definedName name="IQ_OPEB_BREAKDOWN_PCT_RE_FOREIGN">"c3268"</definedName>
    <definedName name="IQ_OPEB_BREAKDOWN_RE">"c3281"</definedName>
    <definedName name="IQ_OPEB_BREAKDOWN_RE_DOM">"c3279"</definedName>
    <definedName name="IQ_OPEB_BREAKDOWN_RE_FOREIGN">"c3280"</definedName>
    <definedName name="IQ_OPEB_DECREASE_EFFECT_PBO">"c3458"</definedName>
    <definedName name="IQ_OPEB_DECREASE_EFFECT_PBO_DOM">"c3456"</definedName>
    <definedName name="IQ_OPEB_DECREASE_EFFECT_PBO_FOREIGN">"c3457"</definedName>
    <definedName name="IQ_OPEB_DECREASE_EFFECT_SERVICE_INT_COST">"c3455"</definedName>
    <definedName name="IQ_OPEB_DECREASE_EFFECT_SERVICE_INT_COST_DOM">"c3453"</definedName>
    <definedName name="IQ_OPEB_DECREASE_EFFECT_SERVICE_INT_COST_FOREIGN">"c3454"</definedName>
    <definedName name="IQ_OPEB_DISC_RATE_MAX">"c3422"</definedName>
    <definedName name="IQ_OPEB_DISC_RATE_MAX_DOM">"c3420"</definedName>
    <definedName name="IQ_OPEB_DISC_RATE_MAX_FOREIGN">"c3421"</definedName>
    <definedName name="IQ_OPEB_DISC_RATE_MIN">"c3419"</definedName>
    <definedName name="IQ_OPEB_DISC_RATE_MIN_DOM">"c3417"</definedName>
    <definedName name="IQ_OPEB_DISC_RATE_MIN_FOREIGN">"c3418"</definedName>
    <definedName name="IQ_OPEB_EST_BENEFIT_1YR">"c3287"</definedName>
    <definedName name="IQ_OPEB_EST_BENEFIT_1YR_DOM">"c3285"</definedName>
    <definedName name="IQ_OPEB_EST_BENEFIT_1YR_FOREIGN">"c3286"</definedName>
    <definedName name="IQ_OPEB_EST_BENEFIT_2YR">"c3290"</definedName>
    <definedName name="IQ_OPEB_EST_BENEFIT_2YR_DOM">"c3288"</definedName>
    <definedName name="IQ_OPEB_EST_BENEFIT_2YR_FOREIGN">"c3289"</definedName>
    <definedName name="IQ_OPEB_EST_BENEFIT_3YR">"c3293"</definedName>
    <definedName name="IQ_OPEB_EST_BENEFIT_3YR_DOM">"c3291"</definedName>
    <definedName name="IQ_OPEB_EST_BENEFIT_3YR_FOREIGN">"c3292"</definedName>
    <definedName name="IQ_OPEB_EST_BENEFIT_4YR">"c3296"</definedName>
    <definedName name="IQ_OPEB_EST_BENEFIT_4YR_DOM">"c3294"</definedName>
    <definedName name="IQ_OPEB_EST_BENEFIT_4YR_FOREIGN">"c3295"</definedName>
    <definedName name="IQ_OPEB_EST_BENEFIT_5YR">"c3299"</definedName>
    <definedName name="IQ_OPEB_EST_BENEFIT_5YR_DOM">"c3297"</definedName>
    <definedName name="IQ_OPEB_EST_BENEFIT_5YR_FOREIGN">"c3298"</definedName>
    <definedName name="IQ_OPEB_EST_BENEFIT_AFTER5">"c3302"</definedName>
    <definedName name="IQ_OPEB_EST_BENEFIT_AFTER5_DOM">"c3300"</definedName>
    <definedName name="IQ_OPEB_EST_BENEFIT_AFTER5_FOREIGN">"c3301"</definedName>
    <definedName name="IQ_OPEB_EXP_RATE_RETURN_MAX">"c3434"</definedName>
    <definedName name="IQ_OPEB_EXP_RATE_RETURN_MAX_DOM">"c3432"</definedName>
    <definedName name="IQ_OPEB_EXP_RATE_RETURN_MAX_FOREIGN">"c3433"</definedName>
    <definedName name="IQ_OPEB_EXP_RATE_RETURN_MIN">"c3431"</definedName>
    <definedName name="IQ_OPEB_EXP_RATE_RETURN_MIN_DOM">"c3429"</definedName>
    <definedName name="IQ_OPEB_EXP_RATE_RETURN_MIN_FOREIGN">"c3430"</definedName>
    <definedName name="IQ_OPEB_EXP_RETURN">"c3398"</definedName>
    <definedName name="IQ_OPEB_EXP_RETURN_DOM">"c3396"</definedName>
    <definedName name="IQ_OPEB_EXP_RETURN_FOREIGN">"c3397"</definedName>
    <definedName name="IQ_OPEB_HEALTH_COST_TREND_INITIAL">"c3413"</definedName>
    <definedName name="IQ_OPEB_HEALTH_COST_TREND_INITIAL_DOM">"c3411"</definedName>
    <definedName name="IQ_OPEB_HEALTH_COST_TREND_INITIAL_FOREIGN">"c3412"</definedName>
    <definedName name="IQ_OPEB_HEALTH_COST_TREND_ULTIMATE">"c3416"</definedName>
    <definedName name="IQ_OPEB_HEALTH_COST_TREND_ULTIMATE_DOM">"c3414"</definedName>
    <definedName name="IQ_OPEB_HEALTH_COST_TREND_ULTIMATE_FOREIGN">"c3415"</definedName>
    <definedName name="IQ_OPEB_INCREASE_EFFECT_PBO">"c3452"</definedName>
    <definedName name="IQ_OPEB_INCREASE_EFFECT_PBO_DOM">"c3450"</definedName>
    <definedName name="IQ_OPEB_INCREASE_EFFECT_PBO_FOREIGN">"c3451"</definedName>
    <definedName name="IQ_OPEB_INCREASE_EFFECT_SERVICE_INT_COST">"c3449"</definedName>
    <definedName name="IQ_OPEB_INCREASE_EFFECT_SERVICE_INT_COST_DOM">"c3447"</definedName>
    <definedName name="IQ_OPEB_INCREASE_EFFECT_SERVICE_INT_COST_FOREIGN">"c3448"</definedName>
    <definedName name="IQ_OPEB_INTAN_ASSETS">"c3311"</definedName>
    <definedName name="IQ_OPEB_INTAN_ASSETS_DOM">"c3309"</definedName>
    <definedName name="IQ_OPEB_INTAN_ASSETS_FOREIGN">"c3310"</definedName>
    <definedName name="IQ_OPEB_INTEREST_COST">"c3395"</definedName>
    <definedName name="IQ_OPEB_INTEREST_COST_DOM">"c3393"</definedName>
    <definedName name="IQ_OPEB_INTEREST_COST_FOREIGN">"c3394"</definedName>
    <definedName name="IQ_OPEB_NET_ASSET_RECOG">"c3326"</definedName>
    <definedName name="IQ_OPEB_NET_ASSET_RECOG_DOM">"c3324"</definedName>
    <definedName name="IQ_OPEB_NET_ASSET_RECOG_FOREIGN">"c3325"</definedName>
    <definedName name="IQ_OPEB_OBLIGATION_ACCUMULATED">"c3407"</definedName>
    <definedName name="IQ_OPEB_OBLIGATION_ACCUMULATED_DOM">"c3405"</definedName>
    <definedName name="IQ_OPEB_OBLIGATION_ACCUMULATED_FOREIGN">"c3406"</definedName>
    <definedName name="IQ_OPEB_OBLIGATION_ACQ">"c3380"</definedName>
    <definedName name="IQ_OPEB_OBLIGATION_ACQ_DOM">"c3378"</definedName>
    <definedName name="IQ_OPEB_OBLIGATION_ACQ_FOREIGN">"c3379"</definedName>
    <definedName name="IQ_OPEB_OBLIGATION_ACTUARIAL_GAIN_LOSS">"c3371"</definedName>
    <definedName name="IQ_OPEB_OBLIGATION_ACTUARIAL_GAIN_LOSS_DOM">"c3369"</definedName>
    <definedName name="IQ_OPEB_OBLIGATION_ACTUARIAL_GAIN_LOSS_FOREIGN">"c3370"</definedName>
    <definedName name="IQ_OPEB_OBLIGATION_BEG">"c3359"</definedName>
    <definedName name="IQ_OPEB_OBLIGATION_BEG_DOM">"c3357"</definedName>
    <definedName name="IQ_OPEB_OBLIGATION_BEG_FOREIGN">"c3358"</definedName>
    <definedName name="IQ_OPEB_OBLIGATION_CURTAIL">"c3383"</definedName>
    <definedName name="IQ_OPEB_OBLIGATION_CURTAIL_DOM">"c3381"</definedName>
    <definedName name="IQ_OPEB_OBLIGATION_CURTAIL_FOREIGN">"c3382"</definedName>
    <definedName name="IQ_OPEB_OBLIGATION_EMPLOYEE_CONTRIBUTIONS">"c3368"</definedName>
    <definedName name="IQ_OPEB_OBLIGATION_EMPLOYEE_CONTRIBUTIONS_DOM">"c3366"</definedName>
    <definedName name="IQ_OPEB_OBLIGATION_EMPLOYEE_CONTRIBUTIONS_FOREIGN">"c3367"</definedName>
    <definedName name="IQ_OPEB_OBLIGATION_FX_ADJ">"c3377"</definedName>
    <definedName name="IQ_OPEB_OBLIGATION_FX_ADJ_DOM">"c3375"</definedName>
    <definedName name="IQ_OPEB_OBLIGATION_FX_ADJ_FOREIGN">"c3376"</definedName>
    <definedName name="IQ_OPEB_OBLIGATION_INTEREST_COST">"c3365"</definedName>
    <definedName name="IQ_OPEB_OBLIGATION_INTEREST_COST_DOM">"c3363"</definedName>
    <definedName name="IQ_OPEB_OBLIGATION_INTEREST_COST_FOREIGN">"c3364"</definedName>
    <definedName name="IQ_OPEB_OBLIGATION_OTHER_PLAN_ADJ">"c3386"</definedName>
    <definedName name="IQ_OPEB_OBLIGATION_OTHER_PLAN_ADJ_DOM">"c3384"</definedName>
    <definedName name="IQ_OPEB_OBLIGATION_OTHER_PLAN_ADJ_FOREIGN">"c3385"</definedName>
    <definedName name="IQ_OPEB_OBLIGATION_PAID">"c3374"</definedName>
    <definedName name="IQ_OPEB_OBLIGATION_PAID_DOM">"c3372"</definedName>
    <definedName name="IQ_OPEB_OBLIGATION_PAID_FOREIGN">"c3373"</definedName>
    <definedName name="IQ_OPEB_OBLIGATION_PROJECTED">"c3389"</definedName>
    <definedName name="IQ_OPEB_OBLIGATION_PROJECTED_DOM">"c3387"</definedName>
    <definedName name="IQ_OPEB_OBLIGATION_PROJECTED_FOREIGN">"c3388"</definedName>
    <definedName name="IQ_OPEB_OBLIGATION_SERVICE_COST">"c3362"</definedName>
    <definedName name="IQ_OPEB_OBLIGATION_SERVICE_COST_DOM">"c3360"</definedName>
    <definedName name="IQ_OPEB_OBLIGATION_SERVICE_COST_FOREIGN">"c3361"</definedName>
    <definedName name="IQ_OPEB_OTHER">"c3317"</definedName>
    <definedName name="IQ_OPEB_OTHER_ADJ">"c3323"</definedName>
    <definedName name="IQ_OPEB_OTHER_ADJ_DOM">"c3321"</definedName>
    <definedName name="IQ_OPEB_OTHER_ADJ_FOREIGN">"c3322"</definedName>
    <definedName name="IQ_OPEB_OTHER_COST">"c3401"</definedName>
    <definedName name="IQ_OPEB_OTHER_COST_DOM">"c3399"</definedName>
    <definedName name="IQ_OPEB_OTHER_COST_FOREIGN">"c3400"</definedName>
    <definedName name="IQ_OPEB_OTHER_DOM">"c3315"</definedName>
    <definedName name="IQ_OPEB_OTHER_FOREIGN">"c3316"</definedName>
    <definedName name="IQ_OPEB_PBO_ASSUMED_RATE_RET_MAX">"c3440"</definedName>
    <definedName name="IQ_OPEB_PBO_ASSUMED_RATE_RET_MAX_DOM">"c3438"</definedName>
    <definedName name="IQ_OPEB_PBO_ASSUMED_RATE_RET_MAX_FOREIGN">"c3439"</definedName>
    <definedName name="IQ_OPEB_PBO_ASSUMED_RATE_RET_MIN">"c3437"</definedName>
    <definedName name="IQ_OPEB_PBO_ASSUMED_RATE_RET_MIN_DOM">"c3435"</definedName>
    <definedName name="IQ_OPEB_PBO_ASSUMED_RATE_RET_MIN_FOREIGN">"c3436"</definedName>
    <definedName name="IQ_OPEB_PBO_RATE_COMP_INCREASE_MAX">"c3446"</definedName>
    <definedName name="IQ_OPEB_PBO_RATE_COMP_INCREASE_MAX_DOM">"c3444"</definedName>
    <definedName name="IQ_OPEB_PBO_RATE_COMP_INCREASE_MAX_FOREIGN">"c3445"</definedName>
    <definedName name="IQ_OPEB_PBO_RATE_COMP_INCREASE_MIN">"c3443"</definedName>
    <definedName name="IQ_OPEB_PBO_RATE_COMP_INCREASE_MIN_DOM">"c3441"</definedName>
    <definedName name="IQ_OPEB_PBO_RATE_COMP_INCREASE_MIN_FOREIGN">"c3442"</definedName>
    <definedName name="IQ_OPEB_PREPAID_COST">"c3305"</definedName>
    <definedName name="IQ_OPEB_PREPAID_COST_DOM">"c3303"</definedName>
    <definedName name="IQ_OPEB_PREPAID_COST_FOREIGN">"c3304"</definedName>
    <definedName name="IQ_OPEB_RATE_COMP_INCREASE_MAX">"c3428"</definedName>
    <definedName name="IQ_OPEB_RATE_COMP_INCREASE_MAX_DOM">"c3426"</definedName>
    <definedName name="IQ_OPEB_RATE_COMP_INCREASE_MAX_FOREIGN">"c3427"</definedName>
    <definedName name="IQ_OPEB_RATE_COMP_INCREASE_MIN">"c3425"</definedName>
    <definedName name="IQ_OPEB_RATE_COMP_INCREASE_MIN_DOM">"c3423"</definedName>
    <definedName name="IQ_OPEB_RATE_COMP_INCREASE_MIN_FOREIGN">"c3424"</definedName>
    <definedName name="IQ_OPEB_SERVICE_COST">"c3392"</definedName>
    <definedName name="IQ_OPEB_SERVICE_COST_DOM">"c3390"</definedName>
    <definedName name="IQ_OPEB_SERVICE_COST_FOREIGN">"c3391"</definedName>
    <definedName name="IQ_OPEB_TOTAL_COST">"c3404"</definedName>
    <definedName name="IQ_OPEB_TOTAL_COST_DOM">"c3402"</definedName>
    <definedName name="IQ_OPEB_TOTAL_COST_FOREIGN">"c3403"</definedName>
    <definedName name="IQ_OPEB_UNRECOG_PRIOR">"c3320"</definedName>
    <definedName name="IQ_OPEB_UNRECOG_PRIOR_DOM">"c3318"</definedName>
    <definedName name="IQ_OPEB_UNRECOG_PRIOR_FOREIGN">"c3319"</definedName>
    <definedName name="IQ_OPENED55">1</definedName>
    <definedName name="IQ_OPENPRICE">"c848"</definedName>
    <definedName name="IQ_OPER_INC">"c849"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REO_1_4_RESIDENTIAL_FDIC">"c6454"</definedName>
    <definedName name="IQ_OREO_COMMERCIAL_RE_FDIC">"c6456"</definedName>
    <definedName name="IQ_OREO_CONSTRUCTION_DEVELOPMENT_FDIC">"c6457"</definedName>
    <definedName name="IQ_OREO_FARMLAND_FDIC">"c6458"</definedName>
    <definedName name="IQ_OREO_FOREIGN_FDIC">"c6460"</definedName>
    <definedName name="IQ_OREO_MULTI_FAMILY_RESIDENTIAL_FDIC">"c6455"</definedName>
    <definedName name="IQ_OTHER_ADJUST_GROSS_LOANS">"c859"</definedName>
    <definedName name="IQ_OTHER_AMORT_BR">"c5566"</definedName>
    <definedName name="IQ_OTHER_ASSETS">"c860"</definedName>
    <definedName name="IQ_OTHER_ASSETS_BNK">"c861"</definedName>
    <definedName name="IQ_OTHER_ASSETS_BR">"c862"</definedName>
    <definedName name="IQ_OTHER_ASSETS_FDIC">"c6338"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BORROWED_FUNDS_FDIC">"c6345"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OMPREHENSIVE_INCOME_FDIC">"c6503"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DEPOSITORY_INSTITUTIONS_LOANS_FDIC">"c6436"</definedName>
    <definedName name="IQ_OTHER_DEPOSITORY_INSTITUTIONS_TOTAL_LOANS_FOREIGN_FDIC">"c6442"</definedName>
    <definedName name="IQ_OTHER_DOMESTIC_DEBT_SECURITIES_FDIC">"c6302"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SURANCE_FEES_FDIC">"c6672"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TANGIBLE_FDIC">"c6337"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IABILITIES_FDIC">"c6347"</definedName>
    <definedName name="IQ_OTHER_LOANS">"c945"</definedName>
    <definedName name="IQ_OTHER_LOANS_CHARGE_OFFS_FDIC">"c6601"</definedName>
    <definedName name="IQ_OTHER_LOANS_FOREIGN_FDIC">"c6446"</definedName>
    <definedName name="IQ_OTHER_LOANS_LEASES_FDIC">"c6322"</definedName>
    <definedName name="IQ_OTHER_LOANS_NET_CHARGE_OFFS_FDIC">"c6639"</definedName>
    <definedName name="IQ_OTHER_LOANS_RECOVERIES_FDIC">"c6620"</definedName>
    <definedName name="IQ_OTHER_LOANS_TOTAL_FDIC">"c6432"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FDIC">"c6578"</definedName>
    <definedName name="IQ_OTHER_NON_INT_EXP_TOTAL">"c954"</definedName>
    <definedName name="IQ_OTHER_NON_INT_EXPENSE_FDIC">"c6679"</definedName>
    <definedName name="IQ_OTHER_NON_INT_INC">"c955"</definedName>
    <definedName name="IQ_OTHER_NON_INT_INC_FDIC">"c6676"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FF_BS_LIAB_FDIC">"c6533"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_OWNED_FDIC">"c6330"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AVINGS_DEPOSITS_FDIC">"c6554"</definedName>
    <definedName name="IQ_OTHER_STRIKE_PRICE_GRANTED">"c2692"</definedName>
    <definedName name="IQ_OTHER_TRANSACTIONS_FDIC">"c6504"</definedName>
    <definedName name="IQ_OTHER_UNDRAWN">"c2522"</definedName>
    <definedName name="IQ_OTHER_UNUSED_COMMITMENTS_FDIC">"c6530"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"c2127"</definedName>
    <definedName name="IQ_OVER_FIFETEEN_YEAR_MORTGAGE_PASS_THROUGHS_FDIC">"c6416"</definedName>
    <definedName name="IQ_OVER_FIFTEEN_YEAR_FIXED_AND_FLOATING_RATE_FDIC">"c6424"</definedName>
    <definedName name="IQ_OVER_THREE_YEARS_FDIC">"c6418"</definedName>
    <definedName name="IQ_OWNERSHIP">"c2160"</definedName>
    <definedName name="IQ_PART_TIME">"c1024"</definedName>
    <definedName name="IQ_PARTICIPATION_POOLS_RESIDENTIAL_MORTGAGES_FDIC">"c6403"</definedName>
    <definedName name="IQ_PAST_DUE_30_1_4_FAMILY_LOANS_FDIC">"c6693"</definedName>
    <definedName name="IQ_PAST_DUE_30_AUTO_LOANS_FDIC">"c6687"</definedName>
    <definedName name="IQ_PAST_DUE_30_CL_LOANS_FDIC">"c6688"</definedName>
    <definedName name="IQ_PAST_DUE_30_CREDIT_CARDS_RECEIVABLES_FDIC">"c6690"</definedName>
    <definedName name="IQ_PAST_DUE_30_HOME_EQUITY_LINES_FDIC">"c6691"</definedName>
    <definedName name="IQ_PAST_DUE_30_OTHER_CONSUMER_LOANS_FDIC">"c6689"</definedName>
    <definedName name="IQ_PAST_DUE_30_OTHER_LOANS_FDIC">"c6692"</definedName>
    <definedName name="IQ_PAST_DUE_90_1_4_FAMILY_LOANS_FDIC">"c6700"</definedName>
    <definedName name="IQ_PAST_DUE_90_AUTO_LOANS_FDIC">"c6694"</definedName>
    <definedName name="IQ_PAST_DUE_90_CL_LOANS_FDIC">"c6695"</definedName>
    <definedName name="IQ_PAST_DUE_90_CREDIT_CARDS_RECEIVABLES_FDIC">"c6697"</definedName>
    <definedName name="IQ_PAST_DUE_90_HOME_EQUITY_LINES_FDIC">"c6698"</definedName>
    <definedName name="IQ_PAST_DUE_90_OTHER_CONSUMER_LOANS_FDIC">"c6696"</definedName>
    <definedName name="IQ_PAST_DUE_90_OTHER_LOANS_FDIC">"c6699"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NSION_ACCRUED_LIAB">"c3134"</definedName>
    <definedName name="IQ_PENSION_ACCRUED_LIAB_DOM">"c3132"</definedName>
    <definedName name="IQ_PENSION_ACCRUED_LIAB_FOREIGN">"c3133"</definedName>
    <definedName name="IQ_PENSION_ACCUM_OTHER_CI">"c3140"</definedName>
    <definedName name="IQ_PENSION_ACCUM_OTHER_CI_DOM">"c3138"</definedName>
    <definedName name="IQ_PENSION_ACCUM_OTHER_CI_FOREIGN">"c3139"</definedName>
    <definedName name="IQ_PENSION_ACCUMULATED_OBLIGATION">"c3570"</definedName>
    <definedName name="IQ_PENSION_ACCUMULATED_OBLIGATION_DOMESTIC">"c3568"</definedName>
    <definedName name="IQ_PENSION_ACCUMULATED_OBLIGATION_FOREIGN">"c3569"</definedName>
    <definedName name="IQ_PENSION_ASSETS">"c3182"</definedName>
    <definedName name="IQ_PENSION_ASSETS_ACQ">"c3173"</definedName>
    <definedName name="IQ_PENSION_ASSETS_ACQ_DOM">"c3171"</definedName>
    <definedName name="IQ_PENSION_ASSETS_ACQ_FOREIGN">"c3172"</definedName>
    <definedName name="IQ_PENSION_ASSETS_ACTUAL_RETURN">"c3158"</definedName>
    <definedName name="IQ_PENSION_ASSETS_ACTUAL_RETURN_DOM">"c3156"</definedName>
    <definedName name="IQ_PENSION_ASSETS_ACTUAL_RETURN_FOREIGN">"c3157"</definedName>
    <definedName name="IQ_PENSION_ASSETS_BEG">"c3155"</definedName>
    <definedName name="IQ_PENSION_ASSETS_BEG_DOM">"c3153"</definedName>
    <definedName name="IQ_PENSION_ASSETS_BEG_FOREIGN">"c3154"</definedName>
    <definedName name="IQ_PENSION_ASSETS_BENEFITS_PAID">"c3167"</definedName>
    <definedName name="IQ_PENSION_ASSETS_BENEFITS_PAID_DOM">"c3165"</definedName>
    <definedName name="IQ_PENSION_ASSETS_BENEFITS_PAID_FOREIGN">"c3166"</definedName>
    <definedName name="IQ_PENSION_ASSETS_CURTAIL">"c3176"</definedName>
    <definedName name="IQ_PENSION_ASSETS_CURTAIL_DOM">"c3174"</definedName>
    <definedName name="IQ_PENSION_ASSETS_CURTAIL_FOREIGN">"c3175"</definedName>
    <definedName name="IQ_PENSION_ASSETS_DOM">"c3180"</definedName>
    <definedName name="IQ_PENSION_ASSETS_EMPLOYER_CONTRIBUTIONS">"c3161"</definedName>
    <definedName name="IQ_PENSION_ASSETS_EMPLOYER_CONTRIBUTIONS_DOM">"c3159"</definedName>
    <definedName name="IQ_PENSION_ASSETS_EMPLOYER_CONTRIBUTIONS_FOREIGN">"c3160"</definedName>
    <definedName name="IQ_PENSION_ASSETS_FOREIGN">"c3181"</definedName>
    <definedName name="IQ_PENSION_ASSETS_FX_ADJ">"c3170"</definedName>
    <definedName name="IQ_PENSION_ASSETS_FX_ADJ_DOM">"c3168"</definedName>
    <definedName name="IQ_PENSION_ASSETS_FX_ADJ_FOREIGN">"c3169"</definedName>
    <definedName name="IQ_PENSION_ASSETS_OTHER_PLAN_ADJ">"c3179"</definedName>
    <definedName name="IQ_PENSION_ASSETS_OTHER_PLAN_ADJ_DOM">"c3177"</definedName>
    <definedName name="IQ_PENSION_ASSETS_OTHER_PLAN_ADJ_FOREIGN">"c3178"</definedName>
    <definedName name="IQ_PENSION_ASSETS_PARTICIP_CONTRIBUTIONS">"c3164"</definedName>
    <definedName name="IQ_PENSION_ASSETS_PARTICIP_CONTRIBUTIONS_DOM">"c3162"</definedName>
    <definedName name="IQ_PENSION_ASSETS_PARTICIP_CONTRIBUTIONS_FOREIGN">"c3163"</definedName>
    <definedName name="IQ_PENSION_BENEFIT_INFO_DATE">"c3230"</definedName>
    <definedName name="IQ_PENSION_BENEFIT_INFO_DATE_DOM">"c3228"</definedName>
    <definedName name="IQ_PENSION_BENEFIT_INFO_DATE_FOREIGN">"c3229"</definedName>
    <definedName name="IQ_PENSION_BREAKDOWN_EQ">"c3101"</definedName>
    <definedName name="IQ_PENSION_BREAKDOWN_EQ_DOM">"c3099"</definedName>
    <definedName name="IQ_PENSION_BREAKDOWN_EQ_FOREIGN">"c3100"</definedName>
    <definedName name="IQ_PENSION_BREAKDOWN_FI">"c3104"</definedName>
    <definedName name="IQ_PENSION_BREAKDOWN_FI_DOM">"c3102"</definedName>
    <definedName name="IQ_PENSION_BREAKDOWN_FI_FOREIGN">"c3103"</definedName>
    <definedName name="IQ_PENSION_BREAKDOWN_OTHER">"c3110"</definedName>
    <definedName name="IQ_PENSION_BREAKDOWN_OTHER_DOM">"c3108"</definedName>
    <definedName name="IQ_PENSION_BREAKDOWN_OTHER_FOREIGN">"c3109"</definedName>
    <definedName name="IQ_PENSION_BREAKDOWN_PCT_EQ">"c3089"</definedName>
    <definedName name="IQ_PENSION_BREAKDOWN_PCT_EQ_DOM">"c3087"</definedName>
    <definedName name="IQ_PENSION_BREAKDOWN_PCT_EQ_FOREIGN">"c3088"</definedName>
    <definedName name="IQ_PENSION_BREAKDOWN_PCT_FI">"c3092"</definedName>
    <definedName name="IQ_PENSION_BREAKDOWN_PCT_FI_DOM">"c3090"</definedName>
    <definedName name="IQ_PENSION_BREAKDOWN_PCT_FI_FOREIGN">"c3091"</definedName>
    <definedName name="IQ_PENSION_BREAKDOWN_PCT_OTHER">"c3098"</definedName>
    <definedName name="IQ_PENSION_BREAKDOWN_PCT_OTHER_DOM">"c3096"</definedName>
    <definedName name="IQ_PENSION_BREAKDOWN_PCT_OTHER_FOREIGN">"c3097"</definedName>
    <definedName name="IQ_PENSION_BREAKDOWN_PCT_RE">"c3095"</definedName>
    <definedName name="IQ_PENSION_BREAKDOWN_PCT_RE_DOM">"c3093"</definedName>
    <definedName name="IQ_PENSION_BREAKDOWN_PCT_RE_FOREIGN">"c3094"</definedName>
    <definedName name="IQ_PENSION_BREAKDOWN_RE">"c3107"</definedName>
    <definedName name="IQ_PENSION_BREAKDOWN_RE_DOM">"c3105"</definedName>
    <definedName name="IQ_PENSION_BREAKDOWN_RE_FOREIGN">"c3106"</definedName>
    <definedName name="IQ_PENSION_CONTRIBUTION_TOTAL_COST">"c3559"</definedName>
    <definedName name="IQ_PENSION_DISC_RATE_MAX">"c3236"</definedName>
    <definedName name="IQ_PENSION_DISC_RATE_MAX_DOM">"c3234"</definedName>
    <definedName name="IQ_PENSION_DISC_RATE_MAX_FOREIGN">"c3235"</definedName>
    <definedName name="IQ_PENSION_DISC_RATE_MIN">"c3233"</definedName>
    <definedName name="IQ_PENSION_DISC_RATE_MIN_DOM">"c3231"</definedName>
    <definedName name="IQ_PENSION_DISC_RATE_MIN_FOREIGN">"c3232"</definedName>
    <definedName name="IQ_PENSION_DISCOUNT_RATE_DOMESTIC">"c3573"</definedName>
    <definedName name="IQ_PENSION_DISCOUNT_RATE_FOREIGN">"c3574"</definedName>
    <definedName name="IQ_PENSION_EST_BENEFIT_1YR">"c3113"</definedName>
    <definedName name="IQ_PENSION_EST_BENEFIT_1YR_DOM">"c3111"</definedName>
    <definedName name="IQ_PENSION_EST_BENEFIT_1YR_FOREIGN">"c3112"</definedName>
    <definedName name="IQ_PENSION_EST_BENEFIT_2YR">"c3116"</definedName>
    <definedName name="IQ_PENSION_EST_BENEFIT_2YR_DOM">"c3114"</definedName>
    <definedName name="IQ_PENSION_EST_BENEFIT_2YR_FOREIGN">"c3115"</definedName>
    <definedName name="IQ_PENSION_EST_BENEFIT_3YR">"c3119"</definedName>
    <definedName name="IQ_PENSION_EST_BENEFIT_3YR_DOM">"c3117"</definedName>
    <definedName name="IQ_PENSION_EST_BENEFIT_3YR_FOREIGN">"c3118"</definedName>
    <definedName name="IQ_PENSION_EST_BENEFIT_4YR">"c3122"</definedName>
    <definedName name="IQ_PENSION_EST_BENEFIT_4YR_DOM">"c3120"</definedName>
    <definedName name="IQ_PENSION_EST_BENEFIT_4YR_FOREIGN">"c3121"</definedName>
    <definedName name="IQ_PENSION_EST_BENEFIT_5YR">"c3125"</definedName>
    <definedName name="IQ_PENSION_EST_BENEFIT_5YR_DOM">"c3123"</definedName>
    <definedName name="IQ_PENSION_EST_BENEFIT_5YR_FOREIGN">"c3124"</definedName>
    <definedName name="IQ_PENSION_EST_BENEFIT_AFTER5">"c3128"</definedName>
    <definedName name="IQ_PENSION_EST_BENEFIT_AFTER5_DOM">"c3126"</definedName>
    <definedName name="IQ_PENSION_EST_BENEFIT_AFTER5_FOREIGN">"c3127"</definedName>
    <definedName name="IQ_PENSION_EST_CONTRIBUTIONS_NEXTYR">"c3218"</definedName>
    <definedName name="IQ_PENSION_EST_CONTRIBUTIONS_NEXTYR_DOM">"c3216"</definedName>
    <definedName name="IQ_PENSION_EST_CONTRIBUTIONS_NEXTYR_FOREIGN">"c3217"</definedName>
    <definedName name="IQ_PENSION_EXP_RATE_RETURN_MAX">"c3248"</definedName>
    <definedName name="IQ_PENSION_EXP_RATE_RETURN_MAX_DOM">"c3246"</definedName>
    <definedName name="IQ_PENSION_EXP_RATE_RETURN_MAX_FOREIGN">"c3247"</definedName>
    <definedName name="IQ_PENSION_EXP_RATE_RETURN_MIN">"c3245"</definedName>
    <definedName name="IQ_PENSION_EXP_RATE_RETURN_MIN_DOM">"c3243"</definedName>
    <definedName name="IQ_PENSION_EXP_RATE_RETURN_MIN_FOREIGN">"c3244"</definedName>
    <definedName name="IQ_PENSION_EXP_RETURN_DOMESTIC">"c3571"</definedName>
    <definedName name="IQ_PENSION_EXP_RETURN_FOREIGN">"c3572"</definedName>
    <definedName name="IQ_PENSION_INTAN_ASSETS">"c3137"</definedName>
    <definedName name="IQ_PENSION_INTAN_ASSETS_DOM">"c3135"</definedName>
    <definedName name="IQ_PENSION_INTAN_ASSETS_FOREIGN">"c3136"</definedName>
    <definedName name="IQ_PENSION_INTEREST_COST">"c3582"</definedName>
    <definedName name="IQ_PENSION_INTEREST_COST_DOM">"c3580"</definedName>
    <definedName name="IQ_PENSION_INTEREST_COST_FOREIGN">"c3581"</definedName>
    <definedName name="IQ_PENSION_NET_ASSET_RECOG">"c3152"</definedName>
    <definedName name="IQ_PENSION_NET_ASSET_RECOG_DOM">"c3150"</definedName>
    <definedName name="IQ_PENSION_NET_ASSET_RECOG_FOREIGN">"c3151"</definedName>
    <definedName name="IQ_PENSION_OBLIGATION_ACQ">"c3206"</definedName>
    <definedName name="IQ_PENSION_OBLIGATION_ACQ_DOM">"c3204"</definedName>
    <definedName name="IQ_PENSION_OBLIGATION_ACQ_FOREIGN">"c3205"</definedName>
    <definedName name="IQ_PENSION_OBLIGATION_ACTUARIAL_GAIN_LOSS">"c3197"</definedName>
    <definedName name="IQ_PENSION_OBLIGATION_ACTUARIAL_GAIN_LOSS_DOM">"c3195"</definedName>
    <definedName name="IQ_PENSION_OBLIGATION_ACTUARIAL_GAIN_LOSS_FOREIGN">"c3196"</definedName>
    <definedName name="IQ_PENSION_OBLIGATION_BEG">"c3185"</definedName>
    <definedName name="IQ_PENSION_OBLIGATION_BEG_DOM">"c3183"</definedName>
    <definedName name="IQ_PENSION_OBLIGATION_BEG_FOREIGN">"c3184"</definedName>
    <definedName name="IQ_PENSION_OBLIGATION_CURTAIL">"c3209"</definedName>
    <definedName name="IQ_PENSION_OBLIGATION_CURTAIL_DOM">"c3207"</definedName>
    <definedName name="IQ_PENSION_OBLIGATION_CURTAIL_FOREIGN">"c3208"</definedName>
    <definedName name="IQ_PENSION_OBLIGATION_EMPLOYEE_CONTRIBUTIONS">"c3194"</definedName>
    <definedName name="IQ_PENSION_OBLIGATION_EMPLOYEE_CONTRIBUTIONS_DOM">"c3192"</definedName>
    <definedName name="IQ_PENSION_OBLIGATION_EMPLOYEE_CONTRIBUTIONS_FOREIGN">"c3193"</definedName>
    <definedName name="IQ_PENSION_OBLIGATION_FX_ADJ">"c3203"</definedName>
    <definedName name="IQ_PENSION_OBLIGATION_FX_ADJ_DOM">"c3201"</definedName>
    <definedName name="IQ_PENSION_OBLIGATION_FX_ADJ_FOREIGN">"c3202"</definedName>
    <definedName name="IQ_PENSION_OBLIGATION_INTEREST_COST">"c3191"</definedName>
    <definedName name="IQ_PENSION_OBLIGATION_INTEREST_COST_DOM">"c3189"</definedName>
    <definedName name="IQ_PENSION_OBLIGATION_INTEREST_COST_FOREIGN">"c3190"</definedName>
    <definedName name="IQ_PENSION_OBLIGATION_OTHER_COST">"c3555"</definedName>
    <definedName name="IQ_PENSION_OBLIGATION_OTHER_COST_DOM">"c3553"</definedName>
    <definedName name="IQ_PENSION_OBLIGATION_OTHER_COST_FOREIGN">"c3554"</definedName>
    <definedName name="IQ_PENSION_OBLIGATION_OTHER_PLAN_ADJ">"c3212"</definedName>
    <definedName name="IQ_PENSION_OBLIGATION_OTHER_PLAN_ADJ_DOM">"c3210"</definedName>
    <definedName name="IQ_PENSION_OBLIGATION_OTHER_PLAN_ADJ_FOREIGN">"c3211"</definedName>
    <definedName name="IQ_PENSION_OBLIGATION_PAID">"c3200"</definedName>
    <definedName name="IQ_PENSION_OBLIGATION_PAID_DOM">"c3198"</definedName>
    <definedName name="IQ_PENSION_OBLIGATION_PAID_FOREIGN">"c3199"</definedName>
    <definedName name="IQ_PENSION_OBLIGATION_PROJECTED">"c3215"</definedName>
    <definedName name="IQ_PENSION_OBLIGATION_PROJECTED_DOM">"c3213"</definedName>
    <definedName name="IQ_PENSION_OBLIGATION_PROJECTED_FOREIGN">"c3214"</definedName>
    <definedName name="IQ_PENSION_OBLIGATION_ROA">"c3552"</definedName>
    <definedName name="IQ_PENSION_OBLIGATION_ROA_DOM">"c3550"</definedName>
    <definedName name="IQ_PENSION_OBLIGATION_ROA_FOREIGN">"c3551"</definedName>
    <definedName name="IQ_PENSION_OBLIGATION_SERVICE_COST">"c3188"</definedName>
    <definedName name="IQ_PENSION_OBLIGATION_SERVICE_COST_DOM">"c3186"</definedName>
    <definedName name="IQ_PENSION_OBLIGATION_SERVICE_COST_FOREIGN">"c3187"</definedName>
    <definedName name="IQ_PENSION_OBLIGATION_TOTAL_COST">"c3558"</definedName>
    <definedName name="IQ_PENSION_OBLIGATION_TOTAL_COST_DOM">"c3556"</definedName>
    <definedName name="IQ_PENSION_OBLIGATION_TOTAL_COST_FOREIGN">"c3557"</definedName>
    <definedName name="IQ_PENSION_OTHER">"c3143"</definedName>
    <definedName name="IQ_PENSION_OTHER_ADJ">"c3149"</definedName>
    <definedName name="IQ_PENSION_OTHER_ADJ_DOM">"c3147"</definedName>
    <definedName name="IQ_PENSION_OTHER_ADJ_FOREIGN">"c3148"</definedName>
    <definedName name="IQ_PENSION_OTHER_DOM">"c3141"</definedName>
    <definedName name="IQ_PENSION_OTHER_FOREIGN">"c3142"</definedName>
    <definedName name="IQ_PENSION_PBO_ASSUMED_RATE_RET_MAX">"c3254"</definedName>
    <definedName name="IQ_PENSION_PBO_ASSUMED_RATE_RET_MAX_DOM">"c3252"</definedName>
    <definedName name="IQ_PENSION_PBO_ASSUMED_RATE_RET_MAX_FOREIGN">"c3253"</definedName>
    <definedName name="IQ_PENSION_PBO_ASSUMED_RATE_RET_MIN">"c3251"</definedName>
    <definedName name="IQ_PENSION_PBO_ASSUMED_RATE_RET_MIN_DOM">"c3249"</definedName>
    <definedName name="IQ_PENSION_PBO_ASSUMED_RATE_RET_MIN_FOREIGN">"c3250"</definedName>
    <definedName name="IQ_PENSION_PBO_RATE_COMP_INCREASE_MAX">"c3260"</definedName>
    <definedName name="IQ_PENSION_PBO_RATE_COMP_INCREASE_MAX_DOM">"c3258"</definedName>
    <definedName name="IQ_PENSION_PBO_RATE_COMP_INCREASE_MAX_FOREIGN">"c3259"</definedName>
    <definedName name="IQ_PENSION_PBO_RATE_COMP_INCREASE_MIN">"c3257"</definedName>
    <definedName name="IQ_PENSION_PBO_RATE_COMP_INCREASE_MIN_DOM">"c3255"</definedName>
    <definedName name="IQ_PENSION_PBO_RATE_COMP_INCREASE_MIN_FOREIGN">"c3256"</definedName>
    <definedName name="IQ_PENSION_PREPAID_COST">"c3131"</definedName>
    <definedName name="IQ_PENSION_PREPAID_COST_DOM">"c3129"</definedName>
    <definedName name="IQ_PENSION_PREPAID_COST_FOREIGN">"c3130"</definedName>
    <definedName name="IQ_PENSION_PROJECTED_OBLIGATION">"c3566"</definedName>
    <definedName name="IQ_PENSION_PROJECTED_OBLIGATION_DOMESTIC">"c3564"</definedName>
    <definedName name="IQ_PENSION_PROJECTED_OBLIGATION_FOREIGN">"c3565"</definedName>
    <definedName name="IQ_PENSION_QUART_ADDL_CONTRIBUTIONS_EXP">"c3224"</definedName>
    <definedName name="IQ_PENSION_QUART_ADDL_CONTRIBUTIONS_EXP_DOM">"c3222"</definedName>
    <definedName name="IQ_PENSION_QUART_ADDL_CONTRIBUTIONS_EXP_FOREIGN">"c3223"</definedName>
    <definedName name="IQ_PENSION_QUART_EMPLOYER_CONTRIBUTIONS">"c3221"</definedName>
    <definedName name="IQ_PENSION_QUART_EMPLOYER_CONTRIBUTIONS_DOM">"c3219"</definedName>
    <definedName name="IQ_PENSION_QUART_EMPLOYER_CONTRIBUTIONS_FOREIGN">"c3220"</definedName>
    <definedName name="IQ_PENSION_RATE_COMP_GROWTH_DOMESTIC">"c3575"</definedName>
    <definedName name="IQ_PENSION_RATE_COMP_GROWTH_FOREIGN">"c3576"</definedName>
    <definedName name="IQ_PENSION_RATE_COMP_INCREASE_MAX">"c3242"</definedName>
    <definedName name="IQ_PENSION_RATE_COMP_INCREASE_MAX_DOM">"c3240"</definedName>
    <definedName name="IQ_PENSION_RATE_COMP_INCREASE_MAX_FOREIGN">"c3241"</definedName>
    <definedName name="IQ_PENSION_RATE_COMP_INCREASE_MIN">"c3239"</definedName>
    <definedName name="IQ_PENSION_RATE_COMP_INCREASE_MIN_DOM">"c3237"</definedName>
    <definedName name="IQ_PENSION_RATE_COMP_INCREASE_MIN_FOREIGN">"c3238"</definedName>
    <definedName name="IQ_PENSION_SERVICE_COST">"c3579"</definedName>
    <definedName name="IQ_PENSION_SERVICE_COST_DOM">"c3577"</definedName>
    <definedName name="IQ_PENSION_SERVICE_COST_FOREIGN">"c3578"</definedName>
    <definedName name="IQ_PENSION_TOTAL_ASSETS">"c3563"</definedName>
    <definedName name="IQ_PENSION_TOTAL_ASSETS_DOMESTIC">"c3561"</definedName>
    <definedName name="IQ_PENSION_TOTAL_ASSETS_FOREIGN">"c3562"</definedName>
    <definedName name="IQ_PENSION_TOTAL_EXP">"c3560"</definedName>
    <definedName name="IQ_PENSION_UNFUNDED_ADDL_MIN_LIAB">"c3227"</definedName>
    <definedName name="IQ_PENSION_UNFUNDED_ADDL_MIN_LIAB_DOM">"c3225"</definedName>
    <definedName name="IQ_PENSION_UNFUNDED_ADDL_MIN_LIAB_FOREIGN">"c3226"</definedName>
    <definedName name="IQ_PENSION_UNRECOG_PRIOR">"c3146"</definedName>
    <definedName name="IQ_PENSION_UNRECOG_PRIOR_DOM">"c3144"</definedName>
    <definedName name="IQ_PENSION_UNRECOG_PRIOR_FOREIGN">"c3145"</definedName>
    <definedName name="IQ_PENSION_UV_LIAB">"c3567"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CENT_INSURED_FDIC">"c6374"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EDGED_SECURITIES_FDIC">"c6401"</definedName>
    <definedName name="IQ_PLL">"c2114"</definedName>
    <definedName name="IQ_PMT_FREQ">"c2236"</definedName>
    <definedName name="IQ_POISON_PUT_EFFECT_DATE">"c2486"</definedName>
    <definedName name="IQ_POISON_PUT_EXPIRATION_DATE">"c2487"</definedName>
    <definedName name="IQ_POISON_PUT_PRICE">"c2488"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INCOME_FDIC">"c6581"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FERRED_FDIC">"c6349"</definedName>
    <definedName name="IQ_PREMISES_EQUIPMENT_FDIC">"c6577"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ETAX_RETURN_ASSETS_FDIC">"c6731"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INCIPAL_AMT">"c2157"</definedName>
    <definedName name="IQ_PRIVATE_CONST_TOTAL_APR_FC_UNUSED_UNUSED_UNUSED">"c8559"</definedName>
    <definedName name="IQ_PRIVATE_CONST_TOTAL_APR_UNUSED_UNUSED_UNUSED">"c7679"</definedName>
    <definedName name="IQ_PRIVATE_CONST_TOTAL_FC_UNUSED_UNUSED_UNUSED">"c7899"</definedName>
    <definedName name="IQ_PRIVATE_CONST_TOTAL_POP_FC_UNUSED_UNUSED_UNUSED">"c8119"</definedName>
    <definedName name="IQ_PRIVATE_CONST_TOTAL_POP_UNUSED_UNUSED_UNUSED">"c7239"</definedName>
    <definedName name="IQ_PRIVATE_CONST_TOTAL_UNUSED_UNUSED_UNUSED">"c7019"</definedName>
    <definedName name="IQ_PRIVATE_CONST_TOTAL_YOY_FC_UNUSED_UNUSED_UNUSED">"c8339"</definedName>
    <definedName name="IQ_PRIVATE_CONST_TOTAL_YOY_UNUSED_UNUSED_UNUSED">"c7459"</definedName>
    <definedName name="IQ_PRIVATE_RES_CONST_REAL_APR_FC_UNUSED_UNUSED_UNUSED">"c8535"</definedName>
    <definedName name="IQ_PRIVATE_RES_CONST_REAL_APR_UNUSED_UNUSED_UNUSED">"c7655"</definedName>
    <definedName name="IQ_PRIVATE_RES_CONST_REAL_FC_UNUSED_UNUSED_UNUSED">"c7875"</definedName>
    <definedName name="IQ_PRIVATE_RES_CONST_REAL_POP_FC_UNUSED_UNUSED_UNUSED">"c8095"</definedName>
    <definedName name="IQ_PRIVATE_RES_CONST_REAL_POP_UNUSED_UNUSED_UNUSED">"c7215"</definedName>
    <definedName name="IQ_PRIVATE_RES_CONST_REAL_UNUSED_UNUSED_UNUSED">"c6995"</definedName>
    <definedName name="IQ_PRIVATE_RES_CONST_REAL_YOY_FC_UNUSED_UNUSED_UNUSED">"c8315"</definedName>
    <definedName name="IQ_PRIVATE_RES_CONST_REAL_YOY_UNUSED_UNUSED_UNUSED">"c7435"</definedName>
    <definedName name="IQ_PRIVATELY_ISSUED_MORTGAGE_BACKED_SECURITIES_FDIC">"c6407"</definedName>
    <definedName name="IQ_PRIVATELY_ISSUED_MORTGAGE_PASS_THROUGHS_FDIC">"c6405"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PURCHASE_FOREIGN_CURRENCIES_FDIC">"c6513"</definedName>
    <definedName name="IQ_PURCHASED_OPTION_CONTRACTS_FDIC">"c6510"</definedName>
    <definedName name="IQ_PURCHASED_OPTION_CONTRACTS_FX_RISK_FDIC">"c6515"</definedName>
    <definedName name="IQ_PURCHASED_OPTION_CONTRACTS_NON_FX_IR_FDIC">"c6520"</definedName>
    <definedName name="IQ_PURCHASES_EQUIP_NONRES_SAAR_APR_FC_UNUSED_UNUSED_UNUSED">"c8491"</definedName>
    <definedName name="IQ_PURCHASES_EQUIP_NONRES_SAAR_APR_UNUSED_UNUSED_UNUSED">"c7611"</definedName>
    <definedName name="IQ_PURCHASES_EQUIP_NONRES_SAAR_FC_UNUSED_UNUSED_UNUSED">"c7831"</definedName>
    <definedName name="IQ_PURCHASES_EQUIP_NONRES_SAAR_POP_FC_UNUSED_UNUSED_UNUSED">"c8051"</definedName>
    <definedName name="IQ_PURCHASES_EQUIP_NONRES_SAAR_POP_UNUSED_UNUSED_UNUSED">"c7171"</definedName>
    <definedName name="IQ_PURCHASES_EQUIP_NONRES_SAAR_UNUSED_UNUSED_UNUSED">"c6951"</definedName>
    <definedName name="IQ_PURCHASES_EQUIP_NONRES_SAAR_YOY_FC_UNUSED_UNUSED_UNUSED">"c8271"</definedName>
    <definedName name="IQ_PURCHASES_EQUIP_NONRES_SAAR_YOY_UNUSED_UNUSED_UNUSED">"c7391"</definedName>
    <definedName name="IQ_PUT_DATE_SCHEDULE">"c2483"</definedName>
    <definedName name="IQ_PUT_NOTIFICATION">"c2485"</definedName>
    <definedName name="IQ_PUT_PRICE_SCHEDULE">"c2484"</definedName>
    <definedName name="IQ_QTD">750000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_FORECLOSURE_FDIC">"c6332"</definedName>
    <definedName name="IQ_RE_INVEST_FDIC">"c6331"</definedName>
    <definedName name="IQ_RE_LOANS_DOMESTIC_CHARGE_OFFS_FDIC">"c6589"</definedName>
    <definedName name="IQ_RE_LOANS_DOMESTIC_FDIC">"c6309"</definedName>
    <definedName name="IQ_RE_LOANS_DOMESTIC_NET_CHARGE_OFFS_FDIC">"c6627"</definedName>
    <definedName name="IQ_RE_LOANS_DOMESTIC_RECOVERIES_FDIC">"c6608"</definedName>
    <definedName name="IQ_RE_LOANS_FDIC">"c6308"</definedName>
    <definedName name="IQ_RE_LOANS_FOREIGN_CHARGE_OFFS_FDIC">"c6595"</definedName>
    <definedName name="IQ_RE_LOANS_FOREIGN_NET_CHARGE_OFFS_FDIC">"c6633"</definedName>
    <definedName name="IQ_RE_LOANS_FOREIGN_RECOVERIES_FDIC">"c6614"</definedName>
    <definedName name="IQ_REAL_ESTATE">"c1093"</definedName>
    <definedName name="IQ_REAL_ESTATE_ASSETS">"c1094"</definedName>
    <definedName name="IQ_RECOVERIES_1_4_FAMILY_LOANS_FDIC">"c6707"</definedName>
    <definedName name="IQ_RECOVERIES_AUTO_LOANS_FDIC">"c6701"</definedName>
    <definedName name="IQ_RECOVERIES_CL_LOANS_FDIC">"c6702"</definedName>
    <definedName name="IQ_RECOVERIES_CREDIT_CARDS_RECEIVABLES_FDIC">"c6704"</definedName>
    <definedName name="IQ_RECOVERIES_HOME_EQUITY_LINES_FDIC">"c6705"</definedName>
    <definedName name="IQ_RECOVERIES_OTHER_CONSUMER_LOANS_FDIC">"c6703"</definedName>
    <definedName name="IQ_RECOVERIES_OTHER_LOANS_FDIC">"c6706"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LATED_PLANS_FDIC">"c6320"</definedName>
    <definedName name="IQ_RENTAL_REV">"c1101"</definedName>
    <definedName name="IQ_RES_CONST_REAL_APR_FC_UNUSED_UNUSED_UNUSED">"c8536"</definedName>
    <definedName name="IQ_RES_CONST_REAL_APR_UNUSED_UNUSED_UNUSED">"c7656"</definedName>
    <definedName name="IQ_RES_CONST_REAL_FC_UNUSED_UNUSED_UNUSED">"c7876"</definedName>
    <definedName name="IQ_RES_CONST_REAL_POP_FC_UNUSED_UNUSED_UNUSED">"c8096"</definedName>
    <definedName name="IQ_RES_CONST_REAL_POP_UNUSED_UNUSED_UNUSED">"c7216"</definedName>
    <definedName name="IQ_RES_CONST_REAL_SAAR_APR_FC_UNUSED_UNUSED_UNUSED">"c8537"</definedName>
    <definedName name="IQ_RES_CONST_REAL_SAAR_APR_UNUSED_UNUSED_UNUSED">"c7657"</definedName>
    <definedName name="IQ_RES_CONST_REAL_SAAR_FC_UNUSED_UNUSED_UNUSED">"c7877"</definedName>
    <definedName name="IQ_RES_CONST_REAL_SAAR_POP_FC_UNUSED_UNUSED_UNUSED">"c8097"</definedName>
    <definedName name="IQ_RES_CONST_REAL_SAAR_POP_UNUSED_UNUSED_UNUSED">"c7217"</definedName>
    <definedName name="IQ_RES_CONST_REAL_SAAR_UNUSED_UNUSED_UNUSED">"c6997"</definedName>
    <definedName name="IQ_RES_CONST_REAL_SAAR_YOY_FC_UNUSED_UNUSED_UNUSED">"c8317"</definedName>
    <definedName name="IQ_RES_CONST_REAL_SAAR_YOY_UNUSED_UNUSED_UNUSED">"c7437"</definedName>
    <definedName name="IQ_RES_CONST_REAL_UNUSED_UNUSED_UNUSED">"c6996"</definedName>
    <definedName name="IQ_RES_CONST_REAL_YOY_FC_UNUSED_UNUSED_UNUSED">"c8316"</definedName>
    <definedName name="IQ_RES_CONST_REAL_YOY_UNUSED_UNUSED_UNUSED">"c7436"</definedName>
    <definedName name="IQ_RES_CONST_SAAR_APR_FC_UNUSED_UNUSED_UNUSED">"c8540"</definedName>
    <definedName name="IQ_RES_CONST_SAAR_APR_UNUSED_UNUSED_UNUSED">"c7660"</definedName>
    <definedName name="IQ_RES_CONST_SAAR_FC_UNUSED_UNUSED_UNUSED">"c7880"</definedName>
    <definedName name="IQ_RES_CONST_SAAR_POP_FC_UNUSED_UNUSED_UNUSED">"c8100"</definedName>
    <definedName name="IQ_RES_CONST_SAAR_POP_UNUSED_UNUSED_UNUSED">"c7220"</definedName>
    <definedName name="IQ_RES_CONST_SAAR_UNUSED_UNUSED_UNUSED">"c7000"</definedName>
    <definedName name="IQ_RES_CONST_SAAR_YOY_FC_UNUSED_UNUSED_UNUSED">"c8320"</definedName>
    <definedName name="IQ_RES_CONST_SAAR_YOY_UNUSED_UNUSED_UNUSED">"c7440"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ATEMENTS_NET_FDIC">"c6500"</definedName>
    <definedName name="IQ_RESTR_STOCK_COMP">"c3506"</definedName>
    <definedName name="IQ_RESTR_STOCK_COMP_PRETAX">"c3504"</definedName>
    <definedName name="IQ_RESTR_STOCK_COMP_TAX">"c3505"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STRUCTURED_LOANS_1_4_RESIDENTIAL_FDIC">"c6378"</definedName>
    <definedName name="IQ_RESTRUCTURED_LOANS_LEASES_FDIC">"c6377"</definedName>
    <definedName name="IQ_RESTRUCTURED_LOANS_NON_1_4_FDIC">"c6379"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DEPOSITS_FDIC">"c6488"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AINED_EARNINGS_AVERAGE_EQUITY_FDIC">"c6733"</definedName>
    <definedName name="IQ_RETURN_ASSETS">"c1113"</definedName>
    <definedName name="IQ_RETURN_ASSETS_BANK">"c1114"</definedName>
    <definedName name="IQ_RETURN_ASSETS_BROK">"c1115"</definedName>
    <definedName name="IQ_RETURN_ASSETS_FDIC">"c6730"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DIC">"c6732"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ALUATION_GAINS_FDIC">"c6428"</definedName>
    <definedName name="IQ_REVALUATION_LOSSES_FDIC">"c6429"</definedName>
    <definedName name="IQ_REVENUE">"c1422"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39155.6128472222</definedName>
    <definedName name="IQ_RISK_ADJ_BANK_ASSETS">"c2670"</definedName>
    <definedName name="IQ_RISK_WEIGHTED_ASSETS_FDIC">"c6370"</definedName>
    <definedName name="IQ_SALARY">"c1130"</definedName>
    <definedName name="IQ_SALARY_FDIC">"c6576"</definedName>
    <definedName name="IQ_SALE_CONVERSION_RETIREMENT_STOCK_FDIC">"c6661"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1_4_FAMILY_RESIDENTIAL_CHARGE_OFFS_FDIC">"c6590"</definedName>
    <definedName name="IQ_SECURED_1_4_FAMILY_RESIDENTIAL_NET_CHARGE_OFFS_FDIC">"c6628"</definedName>
    <definedName name="IQ_SECURED_1_4_FAMILY_RESIDENTIAL_RECOVERIES_FDIC">"c6609"</definedName>
    <definedName name="IQ_SECURED_DEBT">"c2546"</definedName>
    <definedName name="IQ_SECURED_DEBT_PCT">"c2547"</definedName>
    <definedName name="IQ_SECURED_FARMLAND_CHARGE_OFFS_FDIC">"c6593"</definedName>
    <definedName name="IQ_SECURED_FARMLAND_NET_CHARGE_OFFS_FDIC">"c6631"</definedName>
    <definedName name="IQ_SECURED_FARMLAND_RECOVERIES_FDIC">"c6612"</definedName>
    <definedName name="IQ_SECURED_MULTIFAMILY_RESIDENTIAL_CHARGE_OFFS_FDIC">"c6591"</definedName>
    <definedName name="IQ_SECURED_MULTIFAMILY_RESIDENTIAL_NET_CHARGE_OFFS_FDIC">"c6629"</definedName>
    <definedName name="IQ_SECURED_MULTIFAMILY_RESIDENTIAL_RECOVERIES_FDIC">"c6610"</definedName>
    <definedName name="IQ_SECURED_NONFARM_NONRESIDENTIAL_CHARGE_OFFS_FDIC">"c6592"</definedName>
    <definedName name="IQ_SECURED_NONFARM_NONRESIDENTIAL_NET_CHARGE_OFFS_FDIC">"c6630"</definedName>
    <definedName name="IQ_SECURED_NONFARM_NONRESIDENTIAL_RECOVERIES_FDIC">"c6611"</definedName>
    <definedName name="IQ_SECURITIES_GAINS_FDIC">"c6584"</definedName>
    <definedName name="IQ_SECURITIES_ISSUED_STATES_FDIC">"c6300"</definedName>
    <definedName name="IQ_SECURITIES_LENT_FDIC">"c6532"</definedName>
    <definedName name="IQ_SECURITIES_UNDERWRITING_FDIC">"c6529"</definedName>
    <definedName name="IQ_SECURITY_BORROW">"c1152"</definedName>
    <definedName name="IQ_SECURITY_LEVEL">"c2159"</definedName>
    <definedName name="IQ_SECURITY_NOTES">"c2202"</definedName>
    <definedName name="IQ_SECURITY_OWN">"c1153"</definedName>
    <definedName name="IQ_SECURITY_RESELL">"c1154"</definedName>
    <definedName name="IQ_SECURITY_TYPE">"c2158"</definedName>
    <definedName name="IQ_SEPARATE_ACCT_ASSETS">"c1155"</definedName>
    <definedName name="IQ_SEPARATE_ACCT_LIAB">"c1156"</definedName>
    <definedName name="IQ_SERV_CHARGE_DEPOSITS">"c1157"</definedName>
    <definedName name="IQ_SERVICE_CHARGES_FDIC">"c6572"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">"c2171"</definedName>
    <definedName name="IQ_SP_BANK">"c2637"</definedName>
    <definedName name="IQ_SP_BANK_ACTION">"c2636"</definedName>
    <definedName name="IQ_SP_BANK_DATE">"c2635"</definedName>
    <definedName name="IQ_SP_DATE">"c2172"</definedName>
    <definedName name="IQ_SP_FIN_ENHANCE_FX">"c2631"</definedName>
    <definedName name="IQ_SP_FIN_ENHANCE_FX_ACTION">"c2630"</definedName>
    <definedName name="IQ_SP_FIN_ENHANCE_FX_DATE">"c2629"</definedName>
    <definedName name="IQ_SP_FIN_ENHANCE_LC">"c2634"</definedName>
    <definedName name="IQ_SP_FIN_ENHANCE_LC_ACTION">"c2633"</definedName>
    <definedName name="IQ_SP_FIN_ENHANCE_LC_DATE">"c2632"</definedName>
    <definedName name="IQ_SP_FIN_STRENGTH_LC_ACTION_LT">"c2625"</definedName>
    <definedName name="IQ_SP_FIN_STRENGTH_LC_ACTION_ST">"c2626"</definedName>
    <definedName name="IQ_SP_FIN_STRENGTH_LC_DATE_LT">"c2623"</definedName>
    <definedName name="IQ_SP_FIN_STRENGTH_LC_DATE_ST">"c2624"</definedName>
    <definedName name="IQ_SP_FIN_STRENGTH_LC_LT">"c2627"</definedName>
    <definedName name="IQ_SP_FIN_STRENGTH_LC_ST">"c2628"</definedName>
    <definedName name="IQ_SP_FX_ACTION_LT">"c2613"</definedName>
    <definedName name="IQ_SP_FX_ACTION_ST">"c2614"</definedName>
    <definedName name="IQ_SP_FX_DATE_LT">"c2611"</definedName>
    <definedName name="IQ_SP_FX_DATE_ST">"c2612"</definedName>
    <definedName name="IQ_SP_FX_LT">"c2615"</definedName>
    <definedName name="IQ_SP_FX_ST">"c2616"</definedName>
    <definedName name="IQ_SP_ISSUE_ACTION">"c2644"</definedName>
    <definedName name="IQ_SP_ISSUE_DATE">"c2643"</definedName>
    <definedName name="IQ_SP_ISSUE_LT">"c2645"</definedName>
    <definedName name="IQ_SP_ISSUE_OUTLOOK_WATCH">"c2650"</definedName>
    <definedName name="IQ_SP_ISSUE_OUTLOOK_WATCH_DATE">"c2649"</definedName>
    <definedName name="IQ_SP_ISSUE_RECOVER">"c2648"</definedName>
    <definedName name="IQ_SP_ISSUE_RECOVER_ACTION">"c2647"</definedName>
    <definedName name="IQ_SP_ISSUE_RECOVER_DATE">"c2646"</definedName>
    <definedName name="IQ_SP_LC_ACTION_LT">"c2619"</definedName>
    <definedName name="IQ_SP_LC_ACTION_ST">"c2620"</definedName>
    <definedName name="IQ_SP_LC_DATE_LT">"c2617"</definedName>
    <definedName name="IQ_SP_LC_DATE_ST">"c2618"</definedName>
    <definedName name="IQ_SP_LC_LT">"c2621"</definedName>
    <definedName name="IQ_SP_LC_ST">"c2622"</definedName>
    <definedName name="IQ_SP_OUTLOOK_WATCH">"c2639"</definedName>
    <definedName name="IQ_SP_OUTLOOK_WATCH_DATE">"c2638"</definedName>
    <definedName name="IQ_SP_REASON">"c2174"</definedName>
    <definedName name="IQ_SP_STATUS">"c2173"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ES_NONTRANSACTION_ACCOUNTS_FDIC">"c6547"</definedName>
    <definedName name="IQ_STATES_TOTAL_DEPOSITS_FDIC">"c6473"</definedName>
    <definedName name="IQ_STATES_TRANSACTION_ACCOUNTS_FDIC">"c6539"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COMP">"c3512"</definedName>
    <definedName name="IQ_STOCK_BASED_COMP_PRETAX">"c3510"</definedName>
    <definedName name="IQ_STOCK_BASED_COMP_TAX">"c3511"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OCK_OPTIONS_COMP">"c3509"</definedName>
    <definedName name="IQ_STOCK_OPTIONS_COMP_PRETAX">"c3507"</definedName>
    <definedName name="IQ_STOCK_OPTIONS_COMP_TAX">"c3508"</definedName>
    <definedName name="IQ_STRIKE_PRICE_ISSUED">"c1645"</definedName>
    <definedName name="IQ_STRIKE_PRICE_OS">"c1646"</definedName>
    <definedName name="IQ_STW">"c2166"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FDIC">"c6346"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URPLUS_FDIC">"c6351"</definedName>
    <definedName name="IQ_SVA">"c1214"</definedName>
    <definedName name="IQ_TARGET_PRICE_NUM">"c1653"</definedName>
    <definedName name="IQ_TARGET_PRICE_STDDEV">"c1654"</definedName>
    <definedName name="IQ_TAX_BENEFIT_CF_1YR">"c3483"</definedName>
    <definedName name="IQ_TAX_BENEFIT_CF_2YR">"c3484"</definedName>
    <definedName name="IQ_TAX_BENEFIT_CF_3YR">"c3485"</definedName>
    <definedName name="IQ_TAX_BENEFIT_CF_4YR">"c3486"</definedName>
    <definedName name="IQ_TAX_BENEFIT_CF_5YR">"c3487"</definedName>
    <definedName name="IQ_TAX_BENEFIT_CF_AFTER_FIVE">"c3488"</definedName>
    <definedName name="IQ_TAX_BENEFIT_CF_MAX_YEAR">"c3491"</definedName>
    <definedName name="IQ_TAX_BENEFIT_CF_NO_EXP">"c3489"</definedName>
    <definedName name="IQ_TAX_BENEFIT_CF_TOTAL">"c3490"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HREE_MONTHS_FIXED_AND_FLOATING_FDIC">"c6419"</definedName>
    <definedName name="IQ_THREE_MONTHS_MORTGAGE_PASS_THROUGHS_FDIC">"c6411"</definedName>
    <definedName name="IQ_THREE_YEAR_FIXED_AND_FLOATING_RATE_FDIC">"c6421"</definedName>
    <definedName name="IQ_THREE_YEAR_MORTGAGE_PASS_THROUGHS_FDIC">"c6413"</definedName>
    <definedName name="IQ_THREE_YEARS_LESS_FDIC">"c6417"</definedName>
    <definedName name="IQ_TIER_1_RISK_BASED_CAPITAL_RATIO_FDIC">"c6746"</definedName>
    <definedName name="IQ_TIER_ONE_CAPITAL">"c2667"</definedName>
    <definedName name="IQ_TIER_ONE_FDIC">"c6369"</definedName>
    <definedName name="IQ_TIER_ONE_RATIO">"c1229"</definedName>
    <definedName name="IQ_TIER_TWO_CAPITAL">"c2669"</definedName>
    <definedName name="IQ_TIME_DEP">"c1230"</definedName>
    <definedName name="IQ_TIME_DEPOSITS_LESS_THAN_100K_FDIC">"c6465"</definedName>
    <definedName name="IQ_TIME_DEPOSITS_MORE_THAN_100K_FDIC">"c6470"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SSETS_FDIC">"c6339"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ARGE_OFFS_FDIC">"c6603"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BT_SECURITIES_FDIC">"c6410"</definedName>
    <definedName name="IQ_TOTAL_DEPOSITS">"c1265"</definedName>
    <definedName name="IQ_TOTAL_DEPOSITS_FDIC">"c6342"</definedName>
    <definedName name="IQ_TOTAL_DIV_PAID_CF">"c1266"</definedName>
    <definedName name="IQ_TOTAL_EMPLOYEE">"c2141"</definedName>
    <definedName name="IQ_TOTAL_EMPLOYEES">"c1522"</definedName>
    <definedName name="IQ_TOTAL_EMPLOYEES_FDIC">"c6355"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EQUITY_FDIC">"c6354"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IABILITIES_FDIC">"c6348"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ENSION_OBLIGATION">"c1292"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COVERIES_FDIC">"c6622"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NK_FDIC">"c6786"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RISK_BASED_CAPITAL_RATIO_FDIC">"c6747"</definedName>
    <definedName name="IQ_TOTAL_SECURITIES_FDIC">"c6306"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TIME_DEPOSITS_FDIC">"c6497"</definedName>
    <definedName name="IQ_TOTAL_TIME_SAVINGS_DEPOSITS_FDIC">"c6498"</definedName>
    <definedName name="IQ_TOTAL_UNUSED_COMMITMENTS_FDIC">"c6536"</definedName>
    <definedName name="IQ_TOTAL_UNUSUAL">"c1508"</definedName>
    <definedName name="IQ_TOTAL_UNUSUAL_BR">"c5517"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INIT_FILED_DATE">"c3495"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CCOUNT_GAINS_FEES_FDIC">"c6573"</definedName>
    <definedName name="IQ_TRADING_ASSETS">"c1310"</definedName>
    <definedName name="IQ_TRADING_ASSETS_FDIC">"c6328"</definedName>
    <definedName name="IQ_TRADING_CURRENCY">"c2212"</definedName>
    <definedName name="IQ_TRADING_LIABILITIES_FDIC">"c6344"</definedName>
    <definedName name="IQ_TRANSACTION_ACCOUNTS_FDIC">"c6544"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EASURY_STOCK_TRANSACTIONS_FDIC">"c6501"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TWELVE_MONTHS_FIXED_AND_FLOATING_FDIC">"c6420"</definedName>
    <definedName name="IQ_TWELVE_MONTHS_MORTGAGE_PASS_THROUGHS_FDIC">"c6412"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LT_PARENT">"c3037"</definedName>
    <definedName name="IQ_ULT_PARENT_CIQID">"c3039"</definedName>
    <definedName name="IQ_ULT_PARENT_TICKER">"c3038"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IVIDED_PROFITS_FDIC">"c6352"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EARNED_INCOME_FDIC">"c6324"</definedName>
    <definedName name="IQ_UNEARNED_INCOME_FOREIGN_FDIC">"c6385"</definedName>
    <definedName name="IQ_UNLEVERED_FCF">"c1908"</definedName>
    <definedName name="IQ_UNPAID_CLAIMS">"c1330"</definedName>
    <definedName name="IQ_UNPROFITABLE_INSTITUTIONS_FDIC">"c6722"</definedName>
    <definedName name="IQ_UNREALIZED_GAIN">"c1619"</definedName>
    <definedName name="IQ_UNSECURED_DEBT">"c2548"</definedName>
    <definedName name="IQ_UNSECURED_DEBT_PCT">"c2549"</definedName>
    <definedName name="IQ_UNUSED_LOAN_COMMITMENTS_FDIC">"c6368"</definedName>
    <definedName name="IQ_UNUSUAL_EXP">"c1456"</definedName>
    <definedName name="IQ_US_BRANCHES_FOREIGN_BANK_LOANS_FDIC">"c6435"</definedName>
    <definedName name="IQ_US_BRANCHES_FOREIGN_BANKS_FDIC">"c6390"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COST_REV_ADJ">"c2951"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S_GOV_AGENCIES_FDIC">"c6395"</definedName>
    <definedName name="IQ_US_GOV_DEPOSITS_FDIC">"c6483"</definedName>
    <definedName name="IQ_US_GOV_ENTERPRISES_FDIC">"c6396"</definedName>
    <definedName name="IQ_US_GOV_NONCURRENT_LOANS_TOTAL_NONCURRENT_FDIC">"c6779"</definedName>
    <definedName name="IQ_US_GOV_NONTRANSACTION_ACCOUNTS_FDIC">"c6546"</definedName>
    <definedName name="IQ_US_GOV_OBLIGATIONS_FDIC">"c6299"</definedName>
    <definedName name="IQ_US_GOV_SECURITIES_FDIC">"c6297"</definedName>
    <definedName name="IQ_US_GOV_TOTAL_DEPOSITS_FDIC">"c6472"</definedName>
    <definedName name="IQ_US_GOV_TRANSACTION_ACCOUNTS_FDIC">"c6538"</definedName>
    <definedName name="IQ_US_TREASURY_SECURITIES_FDIC">"c6298"</definedName>
    <definedName name="IQ_UTIL_PPE_NET">"c1620"</definedName>
    <definedName name="IQ_UTIL_REV">"c2091"</definedName>
    <definedName name="IQ_UV_PENSION_LIAB">"c1332"</definedName>
    <definedName name="IQ_VALUATION_ALLOWANCES_FDIC">"c6400"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C_REVENUE_FDIC">"c6667"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ATILE_LIABILITIES_FDIC">"c6364"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EK">50000</definedName>
    <definedName name="IQ_WEIGHTED_AVG_PRICE">"c1334"</definedName>
    <definedName name="IQ_WIP_INV">"c1335"</definedName>
    <definedName name="IQ_WORKING_CAP">"c3494"</definedName>
    <definedName name="IQ_WORKMEN_WRITTEN">"c1336"</definedName>
    <definedName name="IQ_WRITTEN_OPTION_CONTRACTS_FDIC">"c6509"</definedName>
    <definedName name="IQ_WRITTEN_OPTION_CONTRACTS_FX_RISK_FDIC">"c6514"</definedName>
    <definedName name="IQ_WRITTEN_OPTION_CONTRACTS_NON_FX_IR_FDIC">"c6519"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YTDMONTH">130000</definedName>
    <definedName name="IQ_YTW">"c2163"</definedName>
    <definedName name="IQ_YTW_DATE">"c2164"</definedName>
    <definedName name="IQ_YTW_DATE_TYPE">"c2165"</definedName>
    <definedName name="IQ_Z_SCORE">"c1339"</definedName>
    <definedName name="IQB_BOOKMARK_COUNT">1</definedName>
    <definedName name="Jas">{"'Feb 99'!$A$1:$G$30"}</definedName>
    <definedName name="jdk">0</definedName>
    <definedName name="jh">36731.3668144675</definedName>
    <definedName name="K2_WBEVMODE">0</definedName>
    <definedName name="K7a">255</definedName>
    <definedName name="kjb">36734.3045148148</definedName>
    <definedName name="lidhalsfdhe.f">{"'Feb 99'!$A$1:$G$30"}</definedName>
    <definedName name="limcount">1</definedName>
    <definedName name="ListOffset">1</definedName>
    <definedName name="LWK">{"'NPL @ 30 June 00'!$B$22"}</definedName>
    <definedName name="M_PlaceofPath">"F:\HDEMOTT\DATA\vdf\amt_vdf.xls"</definedName>
    <definedName name="min">{"'Feb 99'!$A$1:$G$30"}</definedName>
    <definedName name="MyBegOfYEar" localSheetId="0">IF(BegOfYear5253week&lt;&gt;"",BegOfYear5253week,IF(TaxYearEnd="","",TaxYearEnd-364))</definedName>
    <definedName name="MyBegOfYEar" localSheetId="1">IF(BegOfYear5253week&lt;&gt;"",BegOfYear5253week,IF(TaxYearEnd="","",TaxYearEnd-364))</definedName>
    <definedName name="MyBegOfYEar">IF(BegOfYear5253week&lt;&gt;"",BegOfYear5253week,IF(TaxYearEnd="","",TaxYearEnd-364))</definedName>
    <definedName name="MyBookIncome" localSheetId="0">IF(BookIncome = "","",BookIncome)</definedName>
    <definedName name="MyBookIncome" localSheetId="1">IF(BookIncome = "","",BookIncome)</definedName>
    <definedName name="MyBookIncome">IF(BookIncome = "","",BookIncome)</definedName>
    <definedName name="MyFEIN" localSheetId="0">IF(FEIN="","",FEIN)</definedName>
    <definedName name="MyFEIN" localSheetId="1">IF(FEIN="","",FEIN)</definedName>
    <definedName name="MyFEIN">IF(FEIN="","",FEIN)</definedName>
    <definedName name="MyLastYear" localSheetId="0">IF(TaxYearEnd="","",TaxYearEnd-366)</definedName>
    <definedName name="MyLastYear" localSheetId="1">IF(TaxYearEnd="","",TaxYearEnd-366)</definedName>
    <definedName name="MyLastYear">IF(TaxYearEnd="","",TaxYearEnd-366)</definedName>
    <definedName name="MyName" localSheetId="0">IF(TheName = "","",TheName)</definedName>
    <definedName name="MyName" localSheetId="1">IF(TheName = "","",TheName)</definedName>
    <definedName name="MyName">IF(TheName = "","",TheName)</definedName>
    <definedName name="MyNextYear" localSheetId="0">IF(TaxYearEnd="","",TaxYearEnd+365)</definedName>
    <definedName name="MyNextYear" localSheetId="1">IF(TaxYearEnd="","",TaxYearEnd+365)</definedName>
    <definedName name="MyNextYear">IF(TaxYearEnd="","",TaxYearEnd+365)</definedName>
    <definedName name="mypassword">"chuck"</definedName>
    <definedName name="MyTaxYear" localSheetId="0">IF(TaxYearEnd="","",TaxYearEnd)</definedName>
    <definedName name="MyTaxYear" localSheetId="1">IF(TaxYearEnd="","",TaxYearEnd)</definedName>
    <definedName name="MyTaxYear">IF(TaxYearEnd="","",TaxYearEnd)</definedName>
    <definedName name="Niva">{"'Feb 99'!$A$1:$G$30"}</definedName>
    <definedName name="non_cur_assets">"="</definedName>
    <definedName name="Number_of_Payments" localSheetId="0">MATCH(0.01,End_Bal,-1)+1</definedName>
    <definedName name="Number_of_Payments" localSheetId="1">MATCH(0.01,End_Bal,-1)+1</definedName>
    <definedName name="Number_of_Payments">MATCH(0.01,End_Bal,-1)+1</definedName>
    <definedName name="NvsASD">"V1998-12-31"</definedName>
    <definedName name="NvsAutoDrillOk">"VN"</definedName>
    <definedName name="NvsElapsedTime">0.018534722221375</definedName>
    <definedName name="NvsEndTime">36293.6235076389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"%,X,RNF.ACCOUNT.robyn,CZF.."</definedName>
    <definedName name="NvsPanelBusUnit">"V10058"</definedName>
    <definedName name="NvsPanelEffdt">"V1996-01-01"</definedName>
    <definedName name="NvsPanelSetid">"VFON"</definedName>
    <definedName name="NvsReqBU">"V05"</definedName>
    <definedName name="NvsReqBUOnly">"VN"</definedName>
    <definedName name="NvsTransLed">"VN"</definedName>
    <definedName name="NvsTreeASD">"V1998-12-31"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EAC">"EAC_TBL"</definedName>
    <definedName name="NvsValTbl.FERC_OTHER">"FERC_OTHER_TBL"</definedName>
    <definedName name="NvsValTbl.PRODUCT">"PRODUCT_TBL"</definedName>
    <definedName name="NvsValTbl.SCENARIO">"BD_SCENARIO_TBL"</definedName>
    <definedName name="NvsValTbl.STATISTICS_CODE">"STAT_TBL"</definedName>
    <definedName name="NvsValTbl.Z_FUNCTION">"Z_FUNCTION_TBL"</definedName>
    <definedName name="NvsValTbl.Z_REG_ID">"Z_REG_ID_TBL"</definedName>
    <definedName name="opex">{"'Feb 99'!$A$1:$G$30"}</definedName>
    <definedName name="otbb" localSheetId="0">IF(NOT(ISERROR(otb*1)),otb*1,otb)</definedName>
    <definedName name="otbb" localSheetId="1">IF(NOT(ISERROR(otb*1)),otb*1,otb)</definedName>
    <definedName name="otbb">IF(NOT(ISERROR(otb*1)),otb*1,otb)</definedName>
    <definedName name="Pal_Workbook_GUID">"1KSSGF3ZWY3E3EQEL76D82LV"</definedName>
    <definedName name="part1a1">VLOOKUP(IF(ISNUMBER(INDIRECT("rc",FALSE)),INDIRECT("rc",FALSE)*1,INDIRECT("rc",FALSE)),TB,3,FALSE)</definedName>
    <definedName name="Payment_Date" localSheetId="0">DATE(YEAR(Loan_Start),MONTH(Loan_Start)+Payment_Number,DAY(Loan_Start))</definedName>
    <definedName name="Payment_Date" localSheetId="1">DATE(YEAR(Loan_Start),MONTH(Loan_Start)+Payment_Number,DAY(Loan_Start))</definedName>
    <definedName name="Payment_Date">DATE(YEAR(Loan_Start),MONTH(Loan_Start)+Payment_Number,DAY(Loan_Start))</definedName>
    <definedName name="_xlnm.Print_Area" localSheetId="0">'STAFF-DR-01-017(a)(7)'!$A$1:$F$76</definedName>
    <definedName name="_xlnm.Print_Area" localSheetId="1">'STAFF-DR-01-017(a)(8)'!$A$1:$F$78</definedName>
    <definedName name="Print_Area_Reset" localSheetId="0">OFFSET(Full_Print,0,0,Last_Row)</definedName>
    <definedName name="Print_Area_Reset" localSheetId="1">OFFSET(Full_Print,0,0,Last_Row)</definedName>
    <definedName name="Print_Area_Reset">OFFSET(Full_Print,0,0,Last_Row)</definedName>
    <definedName name="qww">{"'Feb 99'!$A$1:$G$30"}</definedName>
    <definedName name="Range1">#NAME?</definedName>
    <definedName name="ReportGroup">0</definedName>
    <definedName name="rina">{"'Feb 99'!$A$1:$G$30"}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5</definedName>
    <definedName name="RiskMinimizeOnStart">FALSE</definedName>
    <definedName name="RiskMonitorConvergence">FALSE</definedName>
    <definedName name="RiskMultipleCPUSupportEnabled">TRUE</definedName>
    <definedName name="RiskNumIterations">5000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1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d">{"'Feb 99'!$A$1:$G$30"}</definedName>
    <definedName name="SAPBEXdnldView">"446WX5JSQEDTJ1NXGMPPIICZ8"</definedName>
    <definedName name="SAPBEXhrIndnt">"Wide"</definedName>
    <definedName name="SAPBEXrevision">1</definedName>
    <definedName name="SAPBEXsysID">"UGP"</definedName>
    <definedName name="SAPBEXwbID">"84MNLAZ0HDCMBFWARUK2VC28J"</definedName>
    <definedName name="SAPsysID">"708C5W7SBKP804JT78WJ0JNKI"</definedName>
    <definedName name="SAPwbID">"ARS"</definedName>
    <definedName name="sdAWSD">{"'Feb 99'!$A$1:$G$30"}</definedName>
    <definedName name="sencount">1</definedName>
    <definedName name="shitttt">255</definedName>
    <definedName name="Stupid">0</definedName>
    <definedName name="taxable_plant">INDEX(bs_netplant,1,period_summary_col)</definedName>
    <definedName name="team">255</definedName>
    <definedName name="TextRefCopyRangeCount">1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P_Footer_User">"combsk"</definedName>
    <definedName name="TP_Footer_Version">"v4.00"</definedName>
    <definedName name="TwoAndAHalfMonthdate" localSheetId="0">IF(TaxYearEnd="","",MONTH(TaxYearEnd+75)&amp;"/15"&amp;"/"&amp;YEAR('STAFF-DR-01-017(a)(7)'!MyNextYear))</definedName>
    <definedName name="TwoAndAHalfMonthdate" localSheetId="1">IF(TaxYearEnd="","",MONTH(TaxYearEnd+75)&amp;"/15"&amp;"/"&amp;YEAR('STAFF-DR-01-017(a)(8)'!MyNextYear))</definedName>
    <definedName name="TwoAndAHalfMonthdate">IF(TaxYearEnd="","",MONTH(TaxYearEnd+75)&amp;"/15"&amp;"/"&amp;YEAR(MyNextYear))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serPass">"verify"</definedName>
    <definedName name="Values_Entered" localSheetId="0">IF(Loan_Amount*Interest_Rate*Loan_Years*Loan_Start&gt;0,1,0)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versionnumber">"2.00"</definedName>
    <definedName name="woob">"Warning! Out of Balance!"</definedName>
    <definedName name="XRefColumnsCount">3</definedName>
    <definedName name="XRefCopyRangeCount">3</definedName>
    <definedName name="XRefPasteRangeCount">2</definedName>
    <definedName name="xyzUserPassword">"abcd"</definedName>
    <definedName name="yfy">{"'NPL @ 30 June 00'!$B$22"}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2" l="1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F61" i="2"/>
  <c r="E61" i="2"/>
  <c r="D61" i="2"/>
  <c r="C40" i="2"/>
  <c r="C39" i="2"/>
  <c r="C38" i="2"/>
  <c r="C37" i="2"/>
  <c r="C36" i="2"/>
  <c r="C35" i="2"/>
  <c r="C34" i="2"/>
  <c r="C33" i="2"/>
  <c r="C32" i="2"/>
  <c r="C31" i="2"/>
  <c r="C30" i="2"/>
  <c r="F41" i="2"/>
  <c r="E41" i="2"/>
  <c r="C28" i="2"/>
  <c r="D41" i="2"/>
  <c r="C27" i="2"/>
  <c r="E20" i="2"/>
  <c r="E24" i="2" s="1"/>
  <c r="C18" i="2"/>
  <c r="C20" i="2" s="1"/>
  <c r="C24" i="2" s="1"/>
  <c r="D20" i="2"/>
  <c r="D24" i="2" s="1"/>
  <c r="C16" i="2"/>
  <c r="C15" i="2"/>
  <c r="F20" i="2"/>
  <c r="F24" i="2" s="1"/>
  <c r="C13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42" i="2" s="1"/>
  <c r="A62" i="2" s="1"/>
  <c r="A12" i="2"/>
  <c r="C11" i="2"/>
  <c r="C67" i="1"/>
  <c r="C66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F61" i="1"/>
  <c r="E61" i="1"/>
  <c r="C45" i="1"/>
  <c r="C44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F42" i="1"/>
  <c r="E42" i="1"/>
  <c r="D42" i="1"/>
  <c r="C27" i="1"/>
  <c r="C18" i="1"/>
  <c r="E20" i="1"/>
  <c r="E24" i="1" s="1"/>
  <c r="D20" i="1"/>
  <c r="D24" i="1" s="1"/>
  <c r="C16" i="1"/>
  <c r="C15" i="1"/>
  <c r="F20" i="1"/>
  <c r="F24" i="1" s="1"/>
  <c r="C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43" i="1" s="1"/>
  <c r="A62" i="1" s="1"/>
  <c r="A12" i="1"/>
  <c r="C11" i="1"/>
  <c r="C20" i="1" l="1"/>
  <c r="C24" i="1" s="1"/>
  <c r="C61" i="1"/>
  <c r="D62" i="1"/>
  <c r="D65" i="1" s="1"/>
  <c r="F62" i="2"/>
  <c r="F66" i="2" s="1"/>
  <c r="F68" i="2" s="1"/>
  <c r="F70" i="2" s="1"/>
  <c r="E62" i="2"/>
  <c r="E66" i="2" s="1"/>
  <c r="E68" i="2" s="1"/>
  <c r="E70" i="2" s="1"/>
  <c r="E62" i="1"/>
  <c r="E65" i="1" s="1"/>
  <c r="E68" i="1" s="1"/>
  <c r="D62" i="2"/>
  <c r="D66" i="2" s="1"/>
  <c r="D68" i="2" s="1"/>
  <c r="D70" i="2" s="1"/>
  <c r="F62" i="1"/>
  <c r="F65" i="1" s="1"/>
  <c r="F68" i="1" s="1"/>
  <c r="C42" i="1"/>
  <c r="C43" i="2"/>
  <c r="C61" i="2" s="1"/>
  <c r="C29" i="2"/>
  <c r="C41" i="2" s="1"/>
  <c r="D61" i="1"/>
  <c r="C62" i="2" l="1"/>
  <c r="C66" i="2" s="1"/>
  <c r="C68" i="2" s="1"/>
  <c r="C70" i="2" s="1"/>
  <c r="C62" i="1"/>
  <c r="D68" i="1"/>
  <c r="C65" i="1"/>
  <c r="C68" i="1" s="1"/>
</calcChain>
</file>

<file path=xl/sharedStrings.xml><?xml version="1.0" encoding="utf-8"?>
<sst xmlns="http://schemas.openxmlformats.org/spreadsheetml/2006/main" count="173" uniqueCount="93">
  <si>
    <t>Duke Energy Kentucky, Inc.</t>
  </si>
  <si>
    <t>Reconciliation of Book Net Income and Federal Taxable Income</t>
  </si>
  <si>
    <t>12 Months Ended December 31, 2021</t>
  </si>
  <si>
    <t>Total</t>
  </si>
  <si>
    <t>Company</t>
  </si>
  <si>
    <t>Operating</t>
  </si>
  <si>
    <t>Non-</t>
  </si>
  <si>
    <t>Kentucky</t>
  </si>
  <si>
    <t>Other</t>
  </si>
  <si>
    <t>Line</t>
  </si>
  <si>
    <t>Item</t>
  </si>
  <si>
    <t>Retail</t>
  </si>
  <si>
    <t>Jurisdictional</t>
  </si>
  <si>
    <t>No.</t>
  </si>
  <si>
    <t>(a)</t>
  </si>
  <si>
    <t>(b)</t>
  </si>
  <si>
    <t>(c)</t>
  </si>
  <si>
    <t>(d)</t>
  </si>
  <si>
    <t>(e)</t>
  </si>
  <si>
    <t>Net income per books</t>
  </si>
  <si>
    <t>Add income taxes:</t>
  </si>
  <si>
    <t xml:space="preserve">   Federal income tax - current</t>
  </si>
  <si>
    <t xml:space="preserve">   Federal income tax - deferred depreciation</t>
  </si>
  <si>
    <t xml:space="preserve">   Federal income tax - deferred other</t>
  </si>
  <si>
    <t xml:space="preserve">   Investment tax credit adjustment</t>
  </si>
  <si>
    <t xml:space="preserve">   Federal income taxes charged to other income and deductions</t>
  </si>
  <si>
    <t xml:space="preserve">   State income taxes</t>
  </si>
  <si>
    <t xml:space="preserve">   State income taxes charged to other income and deductions</t>
  </si>
  <si>
    <t>Flow through items:</t>
  </si>
  <si>
    <t xml:space="preserve">   Add (itemize)</t>
  </si>
  <si>
    <t xml:space="preserve">   Deduct (itemize)      </t>
  </si>
  <si>
    <t>Book taxable income</t>
  </si>
  <si>
    <t>Differences between book taxable income and taxable income per tax return:</t>
  </si>
  <si>
    <t xml:space="preserve">Interest Reclass </t>
  </si>
  <si>
    <t>State Income Tax Deduction</t>
  </si>
  <si>
    <t>Book Depreciation/Amortization</t>
  </si>
  <si>
    <t>Tax Interest Capitalized</t>
  </si>
  <si>
    <t>Asset Retirement Obligation - Coal Ash</t>
  </si>
  <si>
    <t>Cash Flow Hedge - Reg Asset/Liab</t>
  </si>
  <si>
    <t>Reg Asset-Pension Post Retirement PAA-FAS87Qual and Oth</t>
  </si>
  <si>
    <t>Impairment of Plant Assets</t>
  </si>
  <si>
    <t>Regulatory Asset - Deferred Plant Costs</t>
  </si>
  <si>
    <t>Coal Ash Spend Reg Asset Approved - Retail (NC &amp; MW)</t>
  </si>
  <si>
    <t>Asset Retirement Obligation</t>
  </si>
  <si>
    <t>Reg Asset/Liab - ESM Deferral</t>
  </si>
  <si>
    <t>Coal Ash Capitalized for Tax</t>
  </si>
  <si>
    <t>Contributions in Aid (CIAC's)</t>
  </si>
  <si>
    <t>Other Additions</t>
  </si>
  <si>
    <t>Total Additions</t>
  </si>
  <si>
    <t xml:space="preserve">   Deduct (itemize)</t>
  </si>
  <si>
    <t>AFUDC Equity</t>
  </si>
  <si>
    <t>Tax Depreciation/Amortization</t>
  </si>
  <si>
    <t>Tax Gains/Losses</t>
  </si>
  <si>
    <t>Equipment Repairs - Annual Adj</t>
  </si>
  <si>
    <t>T &amp; D Repairs - Annual Adj.</t>
  </si>
  <si>
    <t>Mark to Market - LT</t>
  </si>
  <si>
    <t>Reg Asset/Liab Def Revenue</t>
  </si>
  <si>
    <t>Reg Asset_Liab - Outage Costs</t>
  </si>
  <si>
    <t>Unbilled Revenue - Fuel</t>
  </si>
  <si>
    <t>Retirement Plan Expense - Overfunded</t>
  </si>
  <si>
    <t>Miscellaneous NC Taxable Income Adj - DTL</t>
  </si>
  <si>
    <t>Asset Retirement Costs - Coal Ash</t>
  </si>
  <si>
    <t>ARO Regulatory Asset - Coal Ash</t>
  </si>
  <si>
    <t>Asset Retirement Costs - ARO</t>
  </si>
  <si>
    <t>Cost of Removal</t>
  </si>
  <si>
    <t>Property Tax Reserves</t>
  </si>
  <si>
    <t>Other Deductions</t>
  </si>
  <si>
    <t>Total Deductions</t>
  </si>
  <si>
    <t>Taxable income per return</t>
  </si>
  <si>
    <t>Computation of Current Federal Income Tax:</t>
  </si>
  <si>
    <t>Provision for Federal Income Tax at 21%</t>
  </si>
  <si>
    <t xml:space="preserve">True Up Entries </t>
  </si>
  <si>
    <t>Net Operating Losses</t>
  </si>
  <si>
    <t>`</t>
  </si>
  <si>
    <t xml:space="preserve">Total Federal Income Tax Provision </t>
  </si>
  <si>
    <t>Note:</t>
  </si>
  <si>
    <t>(1)  Provide a calculation of the amount shown on Lines 3 through 7 above.</t>
  </si>
  <si>
    <t>(2)  Provide a workpaper supporting each calculation including the depreciation for straight-line tax and</t>
  </si>
  <si>
    <t xml:space="preserve">       accelerated tax depreciation.</t>
  </si>
  <si>
    <t>(3)  Provide a schedule setting forth the basis of allocation of each item of revenue or cost allocated above.</t>
  </si>
  <si>
    <t>Reconciliation of Book Net Income and State Taxable Income</t>
  </si>
  <si>
    <t xml:space="preserve">   Deduct (itemize)    </t>
  </si>
  <si>
    <t>ASSET RETIREMENT OBLIGATION</t>
  </si>
  <si>
    <t>Kentucky Bonus Depreciation Adjustment</t>
  </si>
  <si>
    <t>UNBILLED REVENUE - FUEL</t>
  </si>
  <si>
    <t>Computation of Current State Income Tax:</t>
  </si>
  <si>
    <t>Apportionment Percentage</t>
  </si>
  <si>
    <t>Allocable Income</t>
  </si>
  <si>
    <t>State Income Tax Rate</t>
  </si>
  <si>
    <t>Current State Income Tax Expense</t>
  </si>
  <si>
    <t xml:space="preserve">Total State Taxes </t>
  </si>
  <si>
    <t>STAFF-DR-01-017(a)(7)</t>
  </si>
  <si>
    <t>STAFF-DR-01-017(a)(8)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</si>
</sst>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sz val="10"/>
      <color indexed="8"/>
      <name val="Times New Roman"/>
      <family val="1"/>
    </font>
    <font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/>
    <xf numFmtId="43" fontId="2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7" fontId="2" fillId="0" borderId="0" xfId="0" applyNumberFormat="1" applyFont="1"/>
    <xf numFmtId="0" fontId="1" fillId="0" borderId="7" xfId="0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0" fontId="1" fillId="0" borderId="7" xfId="0" quotePrefix="1" applyFont="1" applyBorder="1" applyAlignment="1">
      <alignment horizontal="center"/>
    </xf>
    <xf numFmtId="164" fontId="3" fillId="0" borderId="0" xfId="0" applyNumberFormat="1" applyFont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7" fontId="3" fillId="0" borderId="0" xfId="0" applyNumberFormat="1" applyFont="1" applyAlignment="1">
      <alignment vertical="center"/>
    </xf>
    <xf numFmtId="0" fontId="2" fillId="0" borderId="8" xfId="0" quotePrefix="1" applyFont="1" applyBorder="1" applyAlignment="1">
      <alignment vertical="center"/>
    </xf>
    <xf numFmtId="37" fontId="2" fillId="0" borderId="0" xfId="0" applyNumberFormat="1" applyFont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8" xfId="0" quotePrefix="1" applyFont="1" applyBorder="1" applyAlignment="1">
      <alignment vertical="center" wrapText="1"/>
    </xf>
    <xf numFmtId="164" fontId="4" fillId="0" borderId="0" xfId="0" applyNumberFormat="1" applyFont="1" applyFill="1" applyAlignment="1">
      <alignment vertical="top"/>
    </xf>
    <xf numFmtId="164" fontId="2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/>
    <xf numFmtId="164" fontId="2" fillId="0" borderId="0" xfId="0" applyNumberFormat="1" applyFont="1" applyAlignment="1">
      <alignment vertical="center"/>
    </xf>
    <xf numFmtId="0" fontId="2" fillId="0" borderId="8" xfId="0" applyFont="1" applyBorder="1" applyAlignment="1"/>
    <xf numFmtId="164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quotePrefix="1" applyFont="1" applyBorder="1" applyAlignment="1">
      <alignment horizontal="left" vertical="center" indent="3"/>
    </xf>
    <xf numFmtId="43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5" fillId="0" borderId="0" xfId="0" applyFont="1"/>
    <xf numFmtId="164" fontId="2" fillId="0" borderId="0" xfId="0" applyNumberFormat="1" applyFont="1" applyBorder="1" applyAlignment="1">
      <alignment vertical="center"/>
    </xf>
    <xf numFmtId="41" fontId="2" fillId="0" borderId="0" xfId="0" applyNumberFormat="1" applyFont="1"/>
    <xf numFmtId="164" fontId="2" fillId="0" borderId="9" xfId="0" applyNumberFormat="1" applyFont="1" applyBorder="1"/>
    <xf numFmtId="0" fontId="3" fillId="0" borderId="0" xfId="0" applyFont="1" applyAlignment="1">
      <alignment horizontal="right"/>
    </xf>
    <xf numFmtId="43" fontId="2" fillId="0" borderId="0" xfId="0" applyNumberFormat="1" applyFont="1"/>
    <xf numFmtId="0" fontId="2" fillId="0" borderId="0" xfId="0" quotePrefix="1" applyFont="1"/>
    <xf numFmtId="10" fontId="2" fillId="0" borderId="0" xfId="0" applyNumberFormat="1" applyFont="1"/>
    <xf numFmtId="9" fontId="2" fillId="0" borderId="10" xfId="0" applyNumberFormat="1" applyFont="1" applyBorder="1"/>
    <xf numFmtId="164" fontId="2" fillId="0" borderId="0" xfId="0" applyNumberFormat="1" applyFont="1" applyFill="1" applyAlignment="1"/>
    <xf numFmtId="164" fontId="2" fillId="0" borderId="9" xfId="0" applyNumberFormat="1" applyFont="1" applyBorder="1" applyAlignment="1"/>
    <xf numFmtId="164" fontId="2" fillId="0" borderId="0" xfId="0" applyNumberFormat="1" applyFont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92383-17C9-43FF-AB1C-9BD977576ED9}">
  <sheetPr>
    <pageSetUpPr fitToPage="1"/>
  </sheetPr>
  <dimension ref="A1:P77"/>
  <sheetViews>
    <sheetView view="pageLayout" zoomScaleNormal="100" workbookViewId="0">
      <selection activeCell="F2" sqref="F2"/>
    </sheetView>
  </sheetViews>
  <sheetFormatPr defaultColWidth="9.140625" defaultRowHeight="12.75" x14ac:dyDescent="0.2"/>
  <cols>
    <col min="1" max="1" width="6.5703125" style="2" customWidth="1"/>
    <col min="2" max="2" width="51" style="2" customWidth="1"/>
    <col min="3" max="3" width="16.140625" style="2" bestFit="1" customWidth="1"/>
    <col min="4" max="4" width="15.7109375" style="2" customWidth="1"/>
    <col min="5" max="5" width="16.28515625" style="2" bestFit="1" customWidth="1"/>
    <col min="6" max="6" width="17" style="2" bestFit="1" customWidth="1"/>
    <col min="7" max="7" width="15.5703125" style="2" customWidth="1"/>
    <col min="8" max="8" width="9.140625" style="2"/>
    <col min="9" max="9" width="12" style="2" bestFit="1" customWidth="1"/>
    <col min="10" max="10" width="12.5703125" style="2" bestFit="1" customWidth="1"/>
    <col min="11" max="11" width="13.5703125" style="2" bestFit="1" customWidth="1"/>
    <col min="12" max="12" width="12.5703125" style="2" bestFit="1" customWidth="1"/>
    <col min="13" max="13" width="13.5703125" style="2" bestFit="1" customWidth="1"/>
    <col min="14" max="16384" width="9.140625" style="2"/>
  </cols>
  <sheetData>
    <row r="1" spans="1:16" x14ac:dyDescent="0.2">
      <c r="A1" s="1" t="s">
        <v>0</v>
      </c>
      <c r="B1" s="1"/>
      <c r="C1" s="1"/>
      <c r="D1" s="1"/>
      <c r="F1" s="52"/>
    </row>
    <row r="2" spans="1:16" x14ac:dyDescent="0.2">
      <c r="A2" s="1" t="s">
        <v>91</v>
      </c>
      <c r="E2" s="4"/>
      <c r="F2" s="52"/>
    </row>
    <row r="3" spans="1:16" x14ac:dyDescent="0.2">
      <c r="A3" s="3" t="s">
        <v>1</v>
      </c>
      <c r="B3" s="3"/>
      <c r="C3" s="3"/>
      <c r="D3" s="3"/>
      <c r="F3" s="52"/>
    </row>
    <row r="4" spans="1:16" x14ac:dyDescent="0.2">
      <c r="A4" s="3" t="s">
        <v>2</v>
      </c>
      <c r="B4" s="3"/>
      <c r="C4" s="3"/>
      <c r="D4" s="3"/>
      <c r="E4" s="3"/>
      <c r="F4" s="3"/>
    </row>
    <row r="5" spans="1:16" x14ac:dyDescent="0.2">
      <c r="A5" s="4"/>
      <c r="D5" s="5"/>
      <c r="E5" s="5"/>
      <c r="F5" s="5"/>
    </row>
    <row r="6" spans="1:16" x14ac:dyDescent="0.2">
      <c r="A6" s="6"/>
      <c r="B6" s="6"/>
      <c r="C6" s="6"/>
      <c r="D6" s="6" t="s">
        <v>3</v>
      </c>
      <c r="E6" s="6"/>
      <c r="F6" s="7"/>
    </row>
    <row r="7" spans="1:16" x14ac:dyDescent="0.2">
      <c r="A7" s="8"/>
      <c r="B7" s="8"/>
      <c r="C7" s="8"/>
      <c r="D7" s="8" t="s">
        <v>4</v>
      </c>
      <c r="E7" s="53" t="s">
        <v>5</v>
      </c>
      <c r="F7" s="54"/>
    </row>
    <row r="8" spans="1:16" x14ac:dyDescent="0.2">
      <c r="A8" s="8"/>
      <c r="B8" s="8"/>
      <c r="C8" s="8" t="s">
        <v>3</v>
      </c>
      <c r="D8" s="8" t="s">
        <v>6</v>
      </c>
      <c r="E8" s="6" t="s">
        <v>7</v>
      </c>
      <c r="F8" s="9" t="s">
        <v>8</v>
      </c>
      <c r="H8" s="10"/>
    </row>
    <row r="9" spans="1:16" x14ac:dyDescent="0.2">
      <c r="A9" s="8" t="s">
        <v>9</v>
      </c>
      <c r="B9" s="8" t="s">
        <v>10</v>
      </c>
      <c r="C9" s="8" t="s">
        <v>4</v>
      </c>
      <c r="D9" s="8" t="s">
        <v>5</v>
      </c>
      <c r="E9" s="8" t="s">
        <v>11</v>
      </c>
      <c r="F9" s="11" t="s">
        <v>12</v>
      </c>
    </row>
    <row r="10" spans="1:16" x14ac:dyDescent="0.2">
      <c r="A10" s="8" t="s">
        <v>13</v>
      </c>
      <c r="B10" s="12" t="s">
        <v>14</v>
      </c>
      <c r="C10" s="8" t="s">
        <v>15</v>
      </c>
      <c r="D10" s="12" t="s">
        <v>16</v>
      </c>
      <c r="E10" s="12" t="s">
        <v>17</v>
      </c>
      <c r="F10" s="13" t="s">
        <v>18</v>
      </c>
      <c r="H10" s="14"/>
    </row>
    <row r="11" spans="1:16" s="18" customFormat="1" x14ac:dyDescent="0.25">
      <c r="A11" s="15">
        <v>1</v>
      </c>
      <c r="B11" s="16" t="s">
        <v>19</v>
      </c>
      <c r="C11" s="17">
        <f>SUM(D11:F11)</f>
        <v>53405580</v>
      </c>
      <c r="D11" s="17">
        <v>-27965058</v>
      </c>
      <c r="E11" s="17">
        <v>59813236</v>
      </c>
      <c r="F11" s="17">
        <v>21557402</v>
      </c>
      <c r="H11" s="19"/>
    </row>
    <row r="12" spans="1:16" s="18" customFormat="1" x14ac:dyDescent="0.25">
      <c r="A12" s="15">
        <f>1+A11</f>
        <v>2</v>
      </c>
      <c r="B12" s="16" t="s">
        <v>20</v>
      </c>
      <c r="C12" s="17"/>
      <c r="D12" s="17"/>
      <c r="E12" s="17"/>
      <c r="F12" s="17"/>
    </row>
    <row r="13" spans="1:16" s="18" customFormat="1" x14ac:dyDescent="0.25">
      <c r="A13" s="15">
        <f t="shared" ref="A13:A26" si="0">1+A12</f>
        <v>3</v>
      </c>
      <c r="B13" s="20" t="s">
        <v>21</v>
      </c>
      <c r="C13" s="17">
        <f>SUM(D13:F13)</f>
        <v>-6954225</v>
      </c>
      <c r="D13" s="17">
        <v>1098162</v>
      </c>
      <c r="E13" s="17">
        <v>-8317551</v>
      </c>
      <c r="F13" s="17">
        <v>265164</v>
      </c>
      <c r="I13" s="21"/>
    </row>
    <row r="14" spans="1:16" s="18" customFormat="1" x14ac:dyDescent="0.25">
      <c r="A14" s="15">
        <f t="shared" si="0"/>
        <v>4</v>
      </c>
      <c r="B14" s="20" t="s">
        <v>22</v>
      </c>
      <c r="C14" s="17"/>
      <c r="D14" s="17"/>
      <c r="E14" s="17"/>
      <c r="F14" s="17"/>
    </row>
    <row r="15" spans="1:16" s="18" customFormat="1" x14ac:dyDescent="0.25">
      <c r="A15" s="15">
        <f t="shared" si="0"/>
        <v>5</v>
      </c>
      <c r="B15" s="20" t="s">
        <v>23</v>
      </c>
      <c r="C15" s="17">
        <f t="shared" ref="C15:C18" si="1">SUM(D15:F15)</f>
        <v>14409443</v>
      </c>
      <c r="D15" s="17">
        <v>-1124536</v>
      </c>
      <c r="E15" s="17">
        <v>13053337</v>
      </c>
      <c r="F15" s="17">
        <v>2480642</v>
      </c>
    </row>
    <row r="16" spans="1:16" s="18" customFormat="1" x14ac:dyDescent="0.25">
      <c r="A16" s="15">
        <f>1+A15</f>
        <v>6</v>
      </c>
      <c r="B16" s="20" t="s">
        <v>24</v>
      </c>
      <c r="C16" s="17">
        <f t="shared" si="1"/>
        <v>-58058</v>
      </c>
      <c r="D16" s="17">
        <v>0</v>
      </c>
      <c r="E16" s="17">
        <v>-428</v>
      </c>
      <c r="F16" s="17">
        <v>-57630</v>
      </c>
      <c r="M16" s="22"/>
      <c r="N16" s="22"/>
      <c r="O16" s="22"/>
      <c r="P16" s="22"/>
    </row>
    <row r="17" spans="1:16" s="18" customFormat="1" x14ac:dyDescent="0.25">
      <c r="A17" s="15">
        <f>1+A16</f>
        <v>7</v>
      </c>
      <c r="B17" s="23" t="s">
        <v>25</v>
      </c>
      <c r="C17" s="17"/>
      <c r="D17" s="17"/>
      <c r="E17" s="17"/>
      <c r="F17" s="17"/>
      <c r="J17" s="22"/>
      <c r="K17" s="22"/>
      <c r="L17" s="22"/>
      <c r="M17" s="22"/>
      <c r="N17" s="22"/>
      <c r="O17" s="24"/>
      <c r="P17" s="22"/>
    </row>
    <row r="18" spans="1:16" s="18" customFormat="1" x14ac:dyDescent="0.25">
      <c r="A18" s="15">
        <f>1+A17</f>
        <v>8</v>
      </c>
      <c r="B18" s="20" t="s">
        <v>26</v>
      </c>
      <c r="C18" s="17">
        <f t="shared" si="1"/>
        <v>2662817</v>
      </c>
      <c r="D18" s="17">
        <v>-6566</v>
      </c>
      <c r="E18" s="17">
        <v>1992752</v>
      </c>
      <c r="F18" s="17">
        <v>676631</v>
      </c>
      <c r="M18" s="22"/>
      <c r="N18" s="22"/>
      <c r="O18" s="22"/>
      <c r="P18" s="22"/>
    </row>
    <row r="19" spans="1:16" s="18" customFormat="1" x14ac:dyDescent="0.25">
      <c r="A19" s="15">
        <f>1+A18</f>
        <v>9</v>
      </c>
      <c r="B19" s="23" t="s">
        <v>27</v>
      </c>
      <c r="C19" s="17"/>
      <c r="D19" s="17"/>
      <c r="E19" s="17"/>
      <c r="F19" s="17"/>
      <c r="I19" s="21"/>
      <c r="L19" s="25"/>
      <c r="M19" s="22"/>
      <c r="N19" s="22"/>
      <c r="O19" s="22"/>
      <c r="P19" s="22"/>
    </row>
    <row r="20" spans="1:16" s="18" customFormat="1" x14ac:dyDescent="0.25">
      <c r="A20" s="15">
        <f>1+A19</f>
        <v>10</v>
      </c>
      <c r="B20" s="16" t="s">
        <v>3</v>
      </c>
      <c r="C20" s="17">
        <f>SUM(C11:C19)</f>
        <v>63465557</v>
      </c>
      <c r="D20" s="17">
        <f>SUM(D11:D19)</f>
        <v>-27997998</v>
      </c>
      <c r="E20" s="17">
        <f>SUM(E11:E19)</f>
        <v>66541346</v>
      </c>
      <c r="F20" s="17">
        <f>SUM(F11:F19)</f>
        <v>24922209</v>
      </c>
      <c r="J20" s="22"/>
      <c r="K20" s="22"/>
      <c r="L20" s="22"/>
    </row>
    <row r="21" spans="1:16" s="18" customFormat="1" x14ac:dyDescent="0.25">
      <c r="A21" s="15">
        <f t="shared" si="0"/>
        <v>11</v>
      </c>
      <c r="B21" s="16" t="s">
        <v>28</v>
      </c>
      <c r="C21" s="17"/>
      <c r="D21" s="17"/>
      <c r="E21" s="17"/>
      <c r="F21" s="17"/>
    </row>
    <row r="22" spans="1:16" s="18" customFormat="1" x14ac:dyDescent="0.25">
      <c r="A22" s="15">
        <f t="shared" si="0"/>
        <v>12</v>
      </c>
      <c r="B22" s="20" t="s">
        <v>29</v>
      </c>
      <c r="C22" s="17"/>
      <c r="D22" s="17"/>
      <c r="E22" s="17"/>
      <c r="F22" s="17"/>
    </row>
    <row r="23" spans="1:16" s="18" customFormat="1" x14ac:dyDescent="0.25">
      <c r="A23" s="15">
        <f t="shared" si="0"/>
        <v>13</v>
      </c>
      <c r="B23" s="20" t="s">
        <v>30</v>
      </c>
      <c r="C23" s="26"/>
      <c r="D23" s="17"/>
      <c r="E23" s="17"/>
      <c r="F23" s="17"/>
      <c r="I23" s="21"/>
    </row>
    <row r="24" spans="1:16" s="18" customFormat="1" x14ac:dyDescent="0.25">
      <c r="A24" s="15">
        <f t="shared" si="0"/>
        <v>14</v>
      </c>
      <c r="B24" s="16" t="s">
        <v>31</v>
      </c>
      <c r="C24" s="17">
        <f>SUM(C20:C23)</f>
        <v>63465557</v>
      </c>
      <c r="D24" s="17">
        <f>SUM(D20:D23)</f>
        <v>-27997998</v>
      </c>
      <c r="E24" s="17">
        <f>SUM(E20:E23)</f>
        <v>66541346</v>
      </c>
      <c r="F24" s="17">
        <f>SUM(F20:F23)</f>
        <v>24922209</v>
      </c>
      <c r="I24" s="21"/>
      <c r="J24" s="27"/>
      <c r="L24" s="25"/>
    </row>
    <row r="25" spans="1:16" s="18" customFormat="1" ht="25.5" x14ac:dyDescent="0.25">
      <c r="A25" s="15">
        <f t="shared" si="0"/>
        <v>15</v>
      </c>
      <c r="B25" s="28" t="s">
        <v>32</v>
      </c>
      <c r="C25" s="17"/>
      <c r="D25" s="17"/>
      <c r="E25" s="17"/>
      <c r="F25" s="17"/>
    </row>
    <row r="26" spans="1:16" s="18" customFormat="1" x14ac:dyDescent="0.25">
      <c r="A26" s="15">
        <f t="shared" si="0"/>
        <v>16</v>
      </c>
      <c r="B26" s="20" t="s">
        <v>29</v>
      </c>
      <c r="C26" s="17"/>
      <c r="D26" s="17"/>
      <c r="E26" s="17"/>
      <c r="F26" s="17"/>
    </row>
    <row r="27" spans="1:16" s="18" customFormat="1" ht="13.5" customHeight="1" x14ac:dyDescent="0.2">
      <c r="A27" s="15"/>
      <c r="B27" s="29" t="s">
        <v>33</v>
      </c>
      <c r="C27" s="26">
        <f>SUM(D27:F27)</f>
        <v>0</v>
      </c>
      <c r="D27" s="17">
        <v>29231855</v>
      </c>
      <c r="E27" s="17">
        <v>-21266373</v>
      </c>
      <c r="F27" s="17">
        <v>-7965482</v>
      </c>
      <c r="I27" s="22"/>
      <c r="J27" s="22"/>
      <c r="K27" s="21"/>
    </row>
    <row r="28" spans="1:16" s="18" customFormat="1" x14ac:dyDescent="0.2">
      <c r="A28" s="15"/>
      <c r="B28" s="29" t="s">
        <v>34</v>
      </c>
      <c r="C28" s="26">
        <f t="shared" ref="C28:C41" si="2">SUM(D28:F28)</f>
        <v>2231281</v>
      </c>
      <c r="D28" s="17">
        <v>-273402</v>
      </c>
      <c r="E28" s="17">
        <v>2533803</v>
      </c>
      <c r="F28" s="17">
        <v>-29120</v>
      </c>
    </row>
    <row r="29" spans="1:16" s="18" customFormat="1" x14ac:dyDescent="0.2">
      <c r="A29" s="15"/>
      <c r="B29" s="29" t="s">
        <v>35</v>
      </c>
      <c r="C29" s="26">
        <f t="shared" si="2"/>
        <v>72480885</v>
      </c>
      <c r="D29" s="17">
        <v>7698241</v>
      </c>
      <c r="E29" s="17">
        <v>44485833</v>
      </c>
      <c r="F29" s="17">
        <v>20296811</v>
      </c>
    </row>
    <row r="30" spans="1:16" s="18" customFormat="1" x14ac:dyDescent="0.2">
      <c r="A30" s="15"/>
      <c r="B30" s="2" t="s">
        <v>36</v>
      </c>
      <c r="C30" s="26">
        <f t="shared" si="2"/>
        <v>1584789</v>
      </c>
      <c r="D30" s="17">
        <v>0</v>
      </c>
      <c r="E30" s="17">
        <v>1278859</v>
      </c>
      <c r="F30" s="17">
        <v>305930</v>
      </c>
      <c r="K30" s="22"/>
    </row>
    <row r="31" spans="1:16" s="18" customFormat="1" x14ac:dyDescent="0.2">
      <c r="A31" s="15"/>
      <c r="B31" s="29" t="s">
        <v>37</v>
      </c>
      <c r="C31" s="26">
        <f t="shared" si="2"/>
        <v>14857543</v>
      </c>
      <c r="D31" s="17">
        <v>0</v>
      </c>
      <c r="E31" s="17">
        <v>14857543</v>
      </c>
      <c r="F31" s="17">
        <v>0</v>
      </c>
      <c r="K31" s="22"/>
    </row>
    <row r="32" spans="1:16" s="18" customFormat="1" x14ac:dyDescent="0.2">
      <c r="A32" s="15"/>
      <c r="B32" s="29" t="s">
        <v>38</v>
      </c>
      <c r="C32" s="26">
        <f t="shared" si="2"/>
        <v>1596353</v>
      </c>
      <c r="D32" s="17">
        <v>0</v>
      </c>
      <c r="E32" s="17">
        <v>1596353</v>
      </c>
      <c r="F32" s="17">
        <v>0</v>
      </c>
      <c r="K32" s="22"/>
    </row>
    <row r="33" spans="1:13" s="18" customFormat="1" x14ac:dyDescent="0.2">
      <c r="A33" s="15"/>
      <c r="B33" s="29" t="s">
        <v>39</v>
      </c>
      <c r="C33" s="26">
        <f t="shared" si="2"/>
        <v>3183879</v>
      </c>
      <c r="D33" s="17">
        <v>0</v>
      </c>
      <c r="E33" s="17">
        <v>2535668</v>
      </c>
      <c r="F33" s="17">
        <v>648211</v>
      </c>
      <c r="J33" s="30"/>
      <c r="K33" s="30"/>
      <c r="L33" s="30"/>
    </row>
    <row r="34" spans="1:13" s="18" customFormat="1" x14ac:dyDescent="0.2">
      <c r="A34" s="15"/>
      <c r="B34" s="31" t="s">
        <v>40</v>
      </c>
      <c r="C34" s="26">
        <f t="shared" si="2"/>
        <v>2271499</v>
      </c>
      <c r="D34" s="17">
        <v>0</v>
      </c>
      <c r="E34" s="17">
        <v>988652</v>
      </c>
      <c r="F34" s="17">
        <v>1282847</v>
      </c>
      <c r="J34" s="30"/>
      <c r="K34" s="30"/>
      <c r="L34" s="30"/>
    </row>
    <row r="35" spans="1:13" s="18" customFormat="1" x14ac:dyDescent="0.2">
      <c r="A35" s="15"/>
      <c r="B35" s="29" t="s">
        <v>41</v>
      </c>
      <c r="C35" s="26">
        <f t="shared" si="2"/>
        <v>3771288</v>
      </c>
      <c r="D35" s="17">
        <v>0</v>
      </c>
      <c r="E35" s="17">
        <v>3771288</v>
      </c>
      <c r="F35" s="17">
        <v>0</v>
      </c>
      <c r="J35" s="30"/>
      <c r="K35" s="30"/>
      <c r="L35" s="30"/>
      <c r="M35" s="32"/>
    </row>
    <row r="36" spans="1:13" s="18" customFormat="1" x14ac:dyDescent="0.2">
      <c r="A36" s="15"/>
      <c r="B36" s="29" t="s">
        <v>42</v>
      </c>
      <c r="C36" s="26">
        <f t="shared" si="2"/>
        <v>1391902</v>
      </c>
      <c r="D36" s="17">
        <v>0</v>
      </c>
      <c r="E36" s="17">
        <v>1391902</v>
      </c>
      <c r="F36" s="17">
        <v>0</v>
      </c>
      <c r="J36" s="30"/>
      <c r="K36" s="30"/>
      <c r="L36" s="30"/>
      <c r="M36" s="32"/>
    </row>
    <row r="37" spans="1:13" s="18" customFormat="1" x14ac:dyDescent="0.2">
      <c r="A37" s="33"/>
      <c r="B37" s="29" t="s">
        <v>43</v>
      </c>
      <c r="C37" s="26">
        <f t="shared" si="2"/>
        <v>2313176</v>
      </c>
      <c r="D37" s="17">
        <v>0</v>
      </c>
      <c r="E37" s="17">
        <v>9286</v>
      </c>
      <c r="F37" s="17">
        <v>2303890</v>
      </c>
      <c r="I37" s="32"/>
      <c r="J37" s="32"/>
    </row>
    <row r="38" spans="1:13" s="18" customFormat="1" x14ac:dyDescent="0.2">
      <c r="A38" s="33"/>
      <c r="B38" s="29" t="s">
        <v>44</v>
      </c>
      <c r="C38" s="26">
        <f t="shared" si="2"/>
        <v>2216533</v>
      </c>
      <c r="D38" s="17">
        <v>0</v>
      </c>
      <c r="E38" s="17">
        <v>2216533</v>
      </c>
      <c r="F38" s="17">
        <v>0</v>
      </c>
      <c r="I38" s="32"/>
      <c r="J38" s="32"/>
    </row>
    <row r="39" spans="1:13" s="18" customFormat="1" x14ac:dyDescent="0.2">
      <c r="A39" s="15"/>
      <c r="B39" s="29" t="s">
        <v>45</v>
      </c>
      <c r="C39" s="26">
        <f t="shared" si="2"/>
        <v>5305890</v>
      </c>
      <c r="D39" s="17">
        <v>0</v>
      </c>
      <c r="E39" s="17">
        <v>5305890</v>
      </c>
      <c r="F39" s="17">
        <v>0</v>
      </c>
      <c r="J39" s="30"/>
      <c r="K39" s="30"/>
      <c r="L39" s="30"/>
    </row>
    <row r="40" spans="1:13" s="18" customFormat="1" x14ac:dyDescent="0.25">
      <c r="A40" s="15"/>
      <c r="B40" s="16" t="s">
        <v>46</v>
      </c>
      <c r="C40" s="26">
        <f t="shared" si="2"/>
        <v>2069093</v>
      </c>
      <c r="D40" s="17">
        <v>0</v>
      </c>
      <c r="E40" s="17">
        <v>2038925</v>
      </c>
      <c r="F40" s="17">
        <v>30168</v>
      </c>
      <c r="J40" s="30"/>
      <c r="K40" s="30"/>
      <c r="L40" s="30"/>
    </row>
    <row r="41" spans="1:13" s="18" customFormat="1" x14ac:dyDescent="0.25">
      <c r="A41" s="15"/>
      <c r="B41" s="18" t="s">
        <v>47</v>
      </c>
      <c r="C41" s="26">
        <f t="shared" si="2"/>
        <v>5503610</v>
      </c>
      <c r="D41" s="17">
        <v>424358</v>
      </c>
      <c r="E41" s="17">
        <v>3011181</v>
      </c>
      <c r="F41" s="17">
        <v>2068071</v>
      </c>
      <c r="I41" s="32"/>
      <c r="J41" s="32"/>
    </row>
    <row r="42" spans="1:13" s="18" customFormat="1" x14ac:dyDescent="0.25">
      <c r="A42" s="15"/>
      <c r="B42" s="34" t="s">
        <v>48</v>
      </c>
      <c r="C42" s="17">
        <f>SUM(C27:C41)</f>
        <v>120777721</v>
      </c>
      <c r="D42" s="17">
        <f>SUM(D27:D41)</f>
        <v>37081052</v>
      </c>
      <c r="E42" s="17">
        <f>SUM(E27:E41)</f>
        <v>64755343</v>
      </c>
      <c r="F42" s="17">
        <f>SUM(F27:F41)</f>
        <v>18941326</v>
      </c>
      <c r="I42" s="32"/>
      <c r="J42" s="32"/>
      <c r="K42" s="21"/>
    </row>
    <row r="43" spans="1:13" s="18" customFormat="1" x14ac:dyDescent="0.25">
      <c r="A43" s="15">
        <f>1+A26</f>
        <v>17</v>
      </c>
      <c r="B43" s="20" t="s">
        <v>49</v>
      </c>
      <c r="C43" s="17"/>
      <c r="D43" s="17"/>
      <c r="E43" s="17"/>
      <c r="F43" s="17"/>
      <c r="I43" s="32"/>
      <c r="J43" s="32"/>
      <c r="K43" s="21"/>
    </row>
    <row r="44" spans="1:13" s="18" customFormat="1" x14ac:dyDescent="0.2">
      <c r="A44" s="15"/>
      <c r="B44" s="29" t="s">
        <v>50</v>
      </c>
      <c r="C44" s="17">
        <f>SUM(D44:F44)</f>
        <v>-1259856</v>
      </c>
      <c r="D44" s="17">
        <v>-1259856</v>
      </c>
      <c r="E44" s="17">
        <v>0</v>
      </c>
      <c r="F44" s="17">
        <v>0</v>
      </c>
      <c r="I44" s="32"/>
      <c r="J44" s="32"/>
      <c r="K44" s="21"/>
    </row>
    <row r="45" spans="1:13" s="18" customFormat="1" x14ac:dyDescent="0.25">
      <c r="A45" s="15"/>
      <c r="B45" s="20" t="s">
        <v>51</v>
      </c>
      <c r="C45" s="17">
        <f>SUM(D45:F45)</f>
        <v>-73200000</v>
      </c>
      <c r="D45" s="17">
        <v>0</v>
      </c>
      <c r="E45" s="17">
        <v>-42100000</v>
      </c>
      <c r="F45" s="17">
        <v>-31100000</v>
      </c>
      <c r="K45" s="35"/>
      <c r="L45" s="21"/>
    </row>
    <row r="46" spans="1:13" s="18" customFormat="1" x14ac:dyDescent="0.2">
      <c r="A46" s="33"/>
      <c r="B46" s="29" t="s">
        <v>52</v>
      </c>
      <c r="C46" s="17">
        <f t="shared" ref="C46:C60" si="3">SUM(D46:F46)</f>
        <v>-5300000</v>
      </c>
      <c r="D46" s="17">
        <v>0</v>
      </c>
      <c r="E46" s="17">
        <v>-4240000</v>
      </c>
      <c r="F46" s="17">
        <v>-1060000</v>
      </c>
      <c r="K46" s="35"/>
      <c r="L46" s="21"/>
    </row>
    <row r="47" spans="1:13" s="18" customFormat="1" x14ac:dyDescent="0.2">
      <c r="A47" s="33"/>
      <c r="B47" s="29" t="s">
        <v>53</v>
      </c>
      <c r="C47" s="17">
        <f t="shared" si="3"/>
        <v>-16820000</v>
      </c>
      <c r="D47" s="17">
        <v>0</v>
      </c>
      <c r="E47" s="17">
        <v>-16820000</v>
      </c>
      <c r="F47" s="17">
        <v>0</v>
      </c>
      <c r="I47" s="32"/>
      <c r="J47" s="32"/>
      <c r="K47" s="35"/>
      <c r="L47" s="21"/>
    </row>
    <row r="48" spans="1:13" s="18" customFormat="1" x14ac:dyDescent="0.2">
      <c r="A48" s="33"/>
      <c r="B48" s="29" t="s">
        <v>54</v>
      </c>
      <c r="C48" s="17">
        <f t="shared" si="3"/>
        <v>-27650000</v>
      </c>
      <c r="D48" s="17">
        <v>0</v>
      </c>
      <c r="E48" s="17">
        <v>-27650000</v>
      </c>
      <c r="F48" s="17">
        <v>0</v>
      </c>
      <c r="I48" s="32"/>
      <c r="J48" s="32"/>
      <c r="K48" s="35"/>
      <c r="L48" s="36"/>
    </row>
    <row r="49" spans="1:14" s="18" customFormat="1" x14ac:dyDescent="0.2">
      <c r="A49" s="33"/>
      <c r="B49" s="29" t="s">
        <v>55</v>
      </c>
      <c r="C49" s="17">
        <f t="shared" si="3"/>
        <v>-1596821</v>
      </c>
      <c r="D49" s="17">
        <v>-1596821</v>
      </c>
      <c r="E49" s="17">
        <v>0</v>
      </c>
      <c r="F49" s="17">
        <v>0</v>
      </c>
      <c r="I49" s="32"/>
      <c r="J49" s="32"/>
      <c r="K49" s="35"/>
      <c r="L49" s="35"/>
    </row>
    <row r="50" spans="1:14" s="18" customFormat="1" x14ac:dyDescent="0.2">
      <c r="A50" s="33"/>
      <c r="B50" s="29" t="s">
        <v>56</v>
      </c>
      <c r="C50" s="17">
        <f t="shared" si="3"/>
        <v>-18090156</v>
      </c>
      <c r="D50" s="17">
        <v>0</v>
      </c>
      <c r="E50" s="17">
        <v>-18090156</v>
      </c>
      <c r="F50" s="17">
        <v>0</v>
      </c>
      <c r="I50" s="32"/>
      <c r="J50" s="32"/>
      <c r="K50" s="36"/>
      <c r="L50" s="36"/>
    </row>
    <row r="51" spans="1:14" s="18" customFormat="1" x14ac:dyDescent="0.2">
      <c r="A51" s="33"/>
      <c r="B51" s="29" t="s">
        <v>57</v>
      </c>
      <c r="C51" s="17">
        <f t="shared" si="3"/>
        <v>-3954899</v>
      </c>
      <c r="D51" s="17">
        <v>0</v>
      </c>
      <c r="E51" s="17">
        <v>-3954899</v>
      </c>
      <c r="F51" s="17">
        <v>0</v>
      </c>
      <c r="I51" s="32"/>
      <c r="J51" s="32"/>
    </row>
    <row r="52" spans="1:14" s="18" customFormat="1" x14ac:dyDescent="0.2">
      <c r="A52" s="15"/>
      <c r="B52" s="29" t="s">
        <v>58</v>
      </c>
      <c r="C52" s="17">
        <f t="shared" si="3"/>
        <v>-4642502</v>
      </c>
      <c r="D52" s="17">
        <v>0</v>
      </c>
      <c r="E52" s="17">
        <v>0</v>
      </c>
      <c r="F52" s="17">
        <v>-4642502</v>
      </c>
      <c r="J52" s="30"/>
      <c r="K52" s="30"/>
      <c r="L52" s="30"/>
      <c r="M52" s="32"/>
    </row>
    <row r="53" spans="1:14" s="18" customFormat="1" x14ac:dyDescent="0.2">
      <c r="A53" s="33"/>
      <c r="B53" s="29" t="s">
        <v>59</v>
      </c>
      <c r="C53" s="17">
        <f t="shared" si="3"/>
        <v>-3529616</v>
      </c>
      <c r="D53" s="17">
        <v>0</v>
      </c>
      <c r="E53" s="17">
        <v>-2300560</v>
      </c>
      <c r="F53" s="17">
        <v>-1229056</v>
      </c>
      <c r="I53" s="32"/>
      <c r="J53" s="32"/>
    </row>
    <row r="54" spans="1:14" s="18" customFormat="1" x14ac:dyDescent="0.2">
      <c r="A54" s="33"/>
      <c r="B54" s="29" t="s">
        <v>60</v>
      </c>
      <c r="C54" s="17">
        <f t="shared" si="3"/>
        <v>0</v>
      </c>
      <c r="D54" s="17">
        <v>0</v>
      </c>
      <c r="E54" s="17">
        <v>0</v>
      </c>
      <c r="F54" s="17">
        <v>0</v>
      </c>
      <c r="I54" s="32"/>
      <c r="J54" s="32"/>
    </row>
    <row r="55" spans="1:14" s="18" customFormat="1" x14ac:dyDescent="0.2">
      <c r="A55" s="15"/>
      <c r="B55" s="29" t="s">
        <v>61</v>
      </c>
      <c r="C55" s="17">
        <f t="shared" si="3"/>
        <v>-3813006</v>
      </c>
      <c r="D55" s="17">
        <v>0</v>
      </c>
      <c r="E55" s="17">
        <v>-3813006</v>
      </c>
      <c r="F55" s="17">
        <v>0</v>
      </c>
      <c r="I55" s="21"/>
      <c r="J55" s="30"/>
      <c r="K55" s="30"/>
      <c r="L55" s="30"/>
    </row>
    <row r="56" spans="1:14" s="18" customFormat="1" x14ac:dyDescent="0.2">
      <c r="A56" s="33"/>
      <c r="B56" s="29" t="s">
        <v>62</v>
      </c>
      <c r="C56" s="17">
        <f t="shared" si="3"/>
        <v>-11044537</v>
      </c>
      <c r="D56" s="17">
        <v>0</v>
      </c>
      <c r="E56" s="17">
        <v>-11044537</v>
      </c>
      <c r="F56" s="17">
        <v>0</v>
      </c>
      <c r="I56" s="21"/>
    </row>
    <row r="57" spans="1:14" s="18" customFormat="1" x14ac:dyDescent="0.2">
      <c r="A57" s="33"/>
      <c r="B57" s="29" t="s">
        <v>63</v>
      </c>
      <c r="C57" s="17">
        <f t="shared" si="3"/>
        <v>-1802923</v>
      </c>
      <c r="D57" s="17">
        <v>0</v>
      </c>
      <c r="E57" s="17">
        <v>-7650</v>
      </c>
      <c r="F57" s="17">
        <v>-1795273</v>
      </c>
      <c r="I57" s="21"/>
    </row>
    <row r="58" spans="1:14" s="18" customFormat="1" x14ac:dyDescent="0.2">
      <c r="A58" s="33"/>
      <c r="B58" s="29" t="s">
        <v>64</v>
      </c>
      <c r="C58" s="17">
        <f t="shared" si="3"/>
        <v>-14616002</v>
      </c>
      <c r="D58" s="17">
        <v>0</v>
      </c>
      <c r="E58" s="17">
        <v>-11722133</v>
      </c>
      <c r="F58" s="17">
        <v>-2893869</v>
      </c>
    </row>
    <row r="59" spans="1:14" s="18" customFormat="1" x14ac:dyDescent="0.2">
      <c r="A59" s="33"/>
      <c r="B59" s="29" t="s">
        <v>65</v>
      </c>
      <c r="C59" s="17">
        <f t="shared" si="3"/>
        <v>-1610361</v>
      </c>
      <c r="D59" s="17">
        <v>0</v>
      </c>
      <c r="E59" s="17">
        <v>-1211211</v>
      </c>
      <c r="F59" s="17">
        <v>-399150</v>
      </c>
    </row>
    <row r="60" spans="1:14" s="18" customFormat="1" x14ac:dyDescent="0.25">
      <c r="A60" s="33"/>
      <c r="B60" s="18" t="s">
        <v>66</v>
      </c>
      <c r="C60" s="17">
        <f t="shared" si="3"/>
        <v>-9331373</v>
      </c>
      <c r="D60" s="17">
        <v>-460067</v>
      </c>
      <c r="E60" s="17">
        <v>-9559994</v>
      </c>
      <c r="F60" s="17">
        <v>688688</v>
      </c>
      <c r="J60" s="21"/>
    </row>
    <row r="61" spans="1:14" s="18" customFormat="1" x14ac:dyDescent="0.25">
      <c r="A61" s="33"/>
      <c r="B61" s="34" t="s">
        <v>67</v>
      </c>
      <c r="C61" s="37">
        <f>SUM(C44:C60)</f>
        <v>-198262052</v>
      </c>
      <c r="D61" s="37">
        <f t="shared" ref="D61:F61" si="4">SUM(D44:D60)</f>
        <v>-3316744</v>
      </c>
      <c r="E61" s="37">
        <f t="shared" si="4"/>
        <v>-152514146</v>
      </c>
      <c r="F61" s="37">
        <f t="shared" si="4"/>
        <v>-42431162</v>
      </c>
    </row>
    <row r="62" spans="1:14" s="18" customFormat="1" x14ac:dyDescent="0.25">
      <c r="A62" s="15">
        <f>1+A43</f>
        <v>18</v>
      </c>
      <c r="B62" s="16" t="s">
        <v>68</v>
      </c>
      <c r="C62" s="17">
        <f>C24+C42+C61</f>
        <v>-14018774</v>
      </c>
      <c r="D62" s="17">
        <f>D24+D42+D61</f>
        <v>5766310</v>
      </c>
      <c r="E62" s="17">
        <f>E24+E42+E61</f>
        <v>-21217457</v>
      </c>
      <c r="F62" s="17">
        <f>F24+F42+F61</f>
        <v>1432373</v>
      </c>
      <c r="I62" s="21"/>
      <c r="J62" s="21"/>
      <c r="K62" s="21"/>
      <c r="N62" s="21"/>
    </row>
    <row r="63" spans="1:14" s="18" customFormat="1" x14ac:dyDescent="0.2">
      <c r="A63" s="38"/>
      <c r="B63" s="2"/>
      <c r="C63" s="39"/>
      <c r="D63" s="39"/>
      <c r="E63" s="39"/>
      <c r="F63" s="39"/>
      <c r="I63" s="27"/>
    </row>
    <row r="64" spans="1:14" x14ac:dyDescent="0.2">
      <c r="A64" s="38"/>
      <c r="B64" s="40" t="s">
        <v>69</v>
      </c>
      <c r="C64" s="39"/>
      <c r="D64" s="39"/>
      <c r="E64" s="39"/>
      <c r="F64" s="39"/>
      <c r="I64" s="10"/>
      <c r="K64" s="10"/>
    </row>
    <row r="65" spans="1:11" x14ac:dyDescent="0.2">
      <c r="A65" s="38"/>
      <c r="B65" s="2" t="s">
        <v>70</v>
      </c>
      <c r="C65" s="39">
        <f>SUM(D65:F65)</f>
        <v>-2943943</v>
      </c>
      <c r="D65" s="39">
        <f t="shared" ref="D65:F65" si="5">ROUND(D62*0.21,0)</f>
        <v>1210925</v>
      </c>
      <c r="E65" s="39">
        <f t="shared" si="5"/>
        <v>-4455666</v>
      </c>
      <c r="F65" s="39">
        <f t="shared" si="5"/>
        <v>300798</v>
      </c>
      <c r="I65" s="10"/>
      <c r="K65" s="10"/>
    </row>
    <row r="66" spans="1:11" x14ac:dyDescent="0.2">
      <c r="A66" s="38"/>
      <c r="B66" s="2" t="s">
        <v>71</v>
      </c>
      <c r="C66" s="39">
        <f>SUM(D66:F66)</f>
        <v>-751557</v>
      </c>
      <c r="D66" s="41">
        <v>-112763</v>
      </c>
      <c r="E66" s="41">
        <v>-603160</v>
      </c>
      <c r="F66" s="41">
        <v>-35634</v>
      </c>
      <c r="I66" s="42"/>
    </row>
    <row r="67" spans="1:11" x14ac:dyDescent="0.2">
      <c r="A67" s="38"/>
      <c r="B67" s="2" t="s">
        <v>72</v>
      </c>
      <c r="C67" s="39">
        <f t="shared" ref="C67" si="6">SUM(D67:F67)</f>
        <v>-3258725</v>
      </c>
      <c r="D67" s="41" t="s">
        <v>73</v>
      </c>
      <c r="E67" s="41">
        <v>-3258725</v>
      </c>
      <c r="F67" s="41">
        <v>0</v>
      </c>
    </row>
    <row r="68" spans="1:11" x14ac:dyDescent="0.2">
      <c r="A68" s="38"/>
      <c r="B68" s="2" t="s">
        <v>74</v>
      </c>
      <c r="C68" s="43">
        <f>SUM(C65:C67)</f>
        <v>-6954225</v>
      </c>
      <c r="D68" s="43">
        <f>SUM(D65:D67)</f>
        <v>1098162</v>
      </c>
      <c r="E68" s="43">
        <f>SUM(E65:E67)</f>
        <v>-8317551</v>
      </c>
      <c r="F68" s="43">
        <f>SUM(F65:F67)</f>
        <v>265164</v>
      </c>
    </row>
    <row r="69" spans="1:11" x14ac:dyDescent="0.2">
      <c r="A69" s="38"/>
      <c r="B69" s="44"/>
      <c r="C69" s="14"/>
      <c r="D69" s="14"/>
      <c r="E69" s="14"/>
      <c r="F69" s="14"/>
      <c r="K69" s="45"/>
    </row>
    <row r="70" spans="1:11" x14ac:dyDescent="0.2">
      <c r="A70" s="38"/>
      <c r="B70" s="44"/>
      <c r="C70" s="14"/>
      <c r="D70" s="14"/>
      <c r="E70" s="14"/>
      <c r="F70" s="14"/>
      <c r="K70" s="45"/>
    </row>
    <row r="71" spans="1:11" x14ac:dyDescent="0.2">
      <c r="A71" s="38" t="s">
        <v>75</v>
      </c>
      <c r="B71" s="2" t="s">
        <v>76</v>
      </c>
    </row>
    <row r="72" spans="1:11" x14ac:dyDescent="0.2">
      <c r="A72" s="38"/>
      <c r="B72" s="2" t="s">
        <v>77</v>
      </c>
      <c r="J72" s="10"/>
    </row>
    <row r="73" spans="1:11" x14ac:dyDescent="0.2">
      <c r="A73" s="38"/>
      <c r="B73" s="46" t="s">
        <v>78</v>
      </c>
    </row>
    <row r="74" spans="1:11" x14ac:dyDescent="0.2">
      <c r="A74" s="38"/>
      <c r="B74" s="2" t="s">
        <v>79</v>
      </c>
    </row>
    <row r="75" spans="1:11" x14ac:dyDescent="0.2">
      <c r="A75" s="38"/>
    </row>
    <row r="76" spans="1:11" x14ac:dyDescent="0.2">
      <c r="A76" s="38"/>
    </row>
    <row r="77" spans="1:11" x14ac:dyDescent="0.2">
      <c r="F77" s="4"/>
    </row>
  </sheetData>
  <mergeCells count="1">
    <mergeCell ref="E7:F7"/>
  </mergeCells>
  <pageMargins left="0.7" right="0.5" top="0.71" bottom="0.75" header="0.3" footer="0.3"/>
  <pageSetup scale="68" orientation="portrait" r:id="rId1"/>
  <headerFooter differentFirst="1">
    <firstHeader xml:space="preserve">&amp;R&amp;"Times New Roman,Bold"&amp;10KyPSC Case No. 2022-00372
STAFF-DR-01-017(a)(7) Attachment
Page &amp;P of &amp;N
</firstHeader>
  </headerFooter>
  <rowBreaks count="1" manualBreakCount="1">
    <brk id="7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65903-9F58-4EBC-9545-E0237BC33F3F}">
  <sheetPr>
    <pageSetUpPr fitToPage="1"/>
  </sheetPr>
  <dimension ref="A1:P79"/>
  <sheetViews>
    <sheetView tabSelected="1" view="pageLayout" zoomScaleNormal="100" workbookViewId="0">
      <selection activeCell="G5" sqref="G5"/>
    </sheetView>
  </sheetViews>
  <sheetFormatPr defaultColWidth="9.140625" defaultRowHeight="12.75" x14ac:dyDescent="0.2"/>
  <cols>
    <col min="1" max="1" width="6.5703125" style="2" customWidth="1"/>
    <col min="2" max="2" width="51" style="2" customWidth="1"/>
    <col min="3" max="3" width="16.140625" style="2" bestFit="1" customWidth="1"/>
    <col min="4" max="4" width="15.7109375" style="2" customWidth="1"/>
    <col min="5" max="5" width="16.28515625" style="2" bestFit="1" customWidth="1"/>
    <col min="6" max="6" width="17" style="2" bestFit="1" customWidth="1"/>
    <col min="7" max="7" width="15.5703125" style="2" customWidth="1"/>
    <col min="8" max="8" width="9.140625" style="2"/>
    <col min="9" max="9" width="12" style="2" bestFit="1" customWidth="1"/>
    <col min="10" max="10" width="12.5703125" style="2" bestFit="1" customWidth="1"/>
    <col min="11" max="11" width="13.5703125" style="2" bestFit="1" customWidth="1"/>
    <col min="12" max="12" width="12.5703125" style="2" bestFit="1" customWidth="1"/>
    <col min="13" max="13" width="13.5703125" style="2" bestFit="1" customWidth="1"/>
    <col min="14" max="16384" width="9.140625" style="2"/>
  </cols>
  <sheetData>
    <row r="1" spans="1:16" x14ac:dyDescent="0.2">
      <c r="A1" s="1" t="s">
        <v>0</v>
      </c>
      <c r="B1" s="1"/>
      <c r="C1" s="1"/>
      <c r="D1" s="1"/>
      <c r="E1" s="1"/>
      <c r="F1" s="52"/>
    </row>
    <row r="2" spans="1:16" x14ac:dyDescent="0.2">
      <c r="A2" s="1" t="s">
        <v>92</v>
      </c>
      <c r="F2" s="52"/>
    </row>
    <row r="3" spans="1:16" x14ac:dyDescent="0.2">
      <c r="A3" s="3" t="s">
        <v>80</v>
      </c>
      <c r="B3" s="3"/>
      <c r="C3" s="3"/>
      <c r="D3" s="3"/>
      <c r="E3" s="3"/>
      <c r="F3" s="52"/>
    </row>
    <row r="4" spans="1:16" x14ac:dyDescent="0.2">
      <c r="A4" s="3" t="s">
        <v>2</v>
      </c>
      <c r="B4" s="3"/>
      <c r="C4" s="3"/>
      <c r="D4" s="3"/>
      <c r="E4" s="3"/>
      <c r="F4" s="3"/>
    </row>
    <row r="5" spans="1:16" x14ac:dyDescent="0.2">
      <c r="A5" s="4"/>
      <c r="D5" s="5"/>
      <c r="E5" s="5"/>
      <c r="F5" s="5"/>
    </row>
    <row r="6" spans="1:16" x14ac:dyDescent="0.2">
      <c r="A6" s="6"/>
      <c r="B6" s="6"/>
      <c r="C6" s="6"/>
      <c r="D6" s="6" t="s">
        <v>3</v>
      </c>
      <c r="E6" s="6"/>
      <c r="F6" s="7"/>
    </row>
    <row r="7" spans="1:16" x14ac:dyDescent="0.2">
      <c r="A7" s="8"/>
      <c r="B7" s="8"/>
      <c r="C7" s="8"/>
      <c r="D7" s="8" t="s">
        <v>4</v>
      </c>
      <c r="E7" s="53" t="s">
        <v>5</v>
      </c>
      <c r="F7" s="54"/>
    </row>
    <row r="8" spans="1:16" x14ac:dyDescent="0.2">
      <c r="A8" s="8"/>
      <c r="B8" s="8"/>
      <c r="C8" s="8" t="s">
        <v>3</v>
      </c>
      <c r="D8" s="8" t="s">
        <v>6</v>
      </c>
      <c r="E8" s="6" t="s">
        <v>7</v>
      </c>
      <c r="F8" s="9" t="s">
        <v>8</v>
      </c>
      <c r="H8" s="10"/>
    </row>
    <row r="9" spans="1:16" x14ac:dyDescent="0.2">
      <c r="A9" s="8" t="s">
        <v>9</v>
      </c>
      <c r="B9" s="8" t="s">
        <v>10</v>
      </c>
      <c r="C9" s="8" t="s">
        <v>4</v>
      </c>
      <c r="D9" s="8" t="s">
        <v>5</v>
      </c>
      <c r="E9" s="8" t="s">
        <v>11</v>
      </c>
      <c r="F9" s="11" t="s">
        <v>12</v>
      </c>
    </row>
    <row r="10" spans="1:16" x14ac:dyDescent="0.2">
      <c r="A10" s="8" t="s">
        <v>13</v>
      </c>
      <c r="B10" s="12" t="s">
        <v>14</v>
      </c>
      <c r="C10" s="8" t="s">
        <v>15</v>
      </c>
      <c r="D10" s="12" t="s">
        <v>16</v>
      </c>
      <c r="E10" s="12" t="s">
        <v>17</v>
      </c>
      <c r="F10" s="13" t="s">
        <v>18</v>
      </c>
      <c r="H10" s="14"/>
    </row>
    <row r="11" spans="1:16" s="18" customFormat="1" x14ac:dyDescent="0.25">
      <c r="A11" s="15">
        <v>1</v>
      </c>
      <c r="B11" s="16" t="s">
        <v>19</v>
      </c>
      <c r="C11" s="17">
        <f>SUM(D11:F11)</f>
        <v>53405580</v>
      </c>
      <c r="D11" s="17">
        <v>-27965058</v>
      </c>
      <c r="E11" s="17">
        <v>59813236</v>
      </c>
      <c r="F11" s="17">
        <v>21557402</v>
      </c>
      <c r="H11" s="19"/>
    </row>
    <row r="12" spans="1:16" s="18" customFormat="1" x14ac:dyDescent="0.25">
      <c r="A12" s="15">
        <f>1+A11</f>
        <v>2</v>
      </c>
      <c r="B12" s="16" t="s">
        <v>20</v>
      </c>
      <c r="C12" s="17"/>
      <c r="D12" s="17"/>
      <c r="E12" s="17"/>
      <c r="F12" s="17"/>
    </row>
    <row r="13" spans="1:16" s="18" customFormat="1" x14ac:dyDescent="0.25">
      <c r="A13" s="15">
        <f t="shared" ref="A13:A26" si="0">1+A12</f>
        <v>3</v>
      </c>
      <c r="B13" s="20" t="s">
        <v>21</v>
      </c>
      <c r="C13" s="17">
        <f>SUM(D13:F13)</f>
        <v>-6954226</v>
      </c>
      <c r="D13" s="17">
        <v>1098162</v>
      </c>
      <c r="E13" s="17">
        <v>-8317552</v>
      </c>
      <c r="F13" s="17">
        <v>265164</v>
      </c>
      <c r="I13" s="21"/>
    </row>
    <row r="14" spans="1:16" s="18" customFormat="1" x14ac:dyDescent="0.25">
      <c r="A14" s="15">
        <f t="shared" si="0"/>
        <v>4</v>
      </c>
      <c r="B14" s="20" t="s">
        <v>22</v>
      </c>
      <c r="C14" s="17"/>
      <c r="D14" s="17"/>
      <c r="E14" s="17"/>
      <c r="F14" s="17"/>
    </row>
    <row r="15" spans="1:16" s="18" customFormat="1" x14ac:dyDescent="0.25">
      <c r="A15" s="15">
        <f t="shared" si="0"/>
        <v>5</v>
      </c>
      <c r="B15" s="20" t="s">
        <v>23</v>
      </c>
      <c r="C15" s="17">
        <f t="shared" ref="C15:C18" si="1">SUM(D15:F15)</f>
        <v>14409443</v>
      </c>
      <c r="D15" s="17">
        <v>-1124536</v>
      </c>
      <c r="E15" s="17">
        <v>13053337</v>
      </c>
      <c r="F15" s="17">
        <v>2480642</v>
      </c>
    </row>
    <row r="16" spans="1:16" s="18" customFormat="1" x14ac:dyDescent="0.25">
      <c r="A16" s="15">
        <f>1+A15</f>
        <v>6</v>
      </c>
      <c r="B16" s="20" t="s">
        <v>24</v>
      </c>
      <c r="C16" s="17">
        <f t="shared" si="1"/>
        <v>-58058</v>
      </c>
      <c r="D16" s="17">
        <v>0</v>
      </c>
      <c r="E16" s="17">
        <v>-428</v>
      </c>
      <c r="F16" s="17">
        <v>-57630</v>
      </c>
      <c r="M16" s="22"/>
      <c r="N16" s="22"/>
      <c r="O16" s="22"/>
      <c r="P16" s="22"/>
    </row>
    <row r="17" spans="1:16" s="18" customFormat="1" x14ac:dyDescent="0.25">
      <c r="A17" s="15">
        <f>1+A16</f>
        <v>7</v>
      </c>
      <c r="B17" s="23" t="s">
        <v>25</v>
      </c>
      <c r="C17" s="17"/>
      <c r="D17" s="17"/>
      <c r="E17" s="17"/>
      <c r="F17" s="17"/>
      <c r="J17" s="22"/>
      <c r="K17" s="22"/>
      <c r="L17" s="22"/>
      <c r="M17" s="22"/>
      <c r="N17" s="22"/>
      <c r="O17" s="24"/>
      <c r="P17" s="22"/>
    </row>
    <row r="18" spans="1:16" s="18" customFormat="1" x14ac:dyDescent="0.25">
      <c r="A18" s="15">
        <f>1+A17</f>
        <v>8</v>
      </c>
      <c r="B18" s="20" t="s">
        <v>26</v>
      </c>
      <c r="C18" s="17">
        <f t="shared" si="1"/>
        <v>2662817</v>
      </c>
      <c r="D18" s="17">
        <v>-6566</v>
      </c>
      <c r="E18" s="17">
        <v>1992752</v>
      </c>
      <c r="F18" s="17">
        <v>676631</v>
      </c>
      <c r="M18" s="22"/>
      <c r="N18" s="22"/>
      <c r="O18" s="22"/>
      <c r="P18" s="22"/>
    </row>
    <row r="19" spans="1:16" s="18" customFormat="1" x14ac:dyDescent="0.25">
      <c r="A19" s="15">
        <f>1+A18</f>
        <v>9</v>
      </c>
      <c r="B19" s="23" t="s">
        <v>27</v>
      </c>
      <c r="C19" s="17"/>
      <c r="D19" s="17"/>
      <c r="E19" s="17"/>
      <c r="F19" s="17"/>
      <c r="I19" s="21"/>
      <c r="L19" s="25"/>
      <c r="M19" s="22"/>
      <c r="N19" s="22"/>
      <c r="O19" s="22"/>
      <c r="P19" s="22"/>
    </row>
    <row r="20" spans="1:16" s="18" customFormat="1" x14ac:dyDescent="0.25">
      <c r="A20" s="15">
        <f>1+A19</f>
        <v>10</v>
      </c>
      <c r="B20" s="16" t="s">
        <v>3</v>
      </c>
      <c r="C20" s="17">
        <f>SUM(C11:C19)</f>
        <v>63465556</v>
      </c>
      <c r="D20" s="17">
        <f>SUM(D11:D19)</f>
        <v>-27997998</v>
      </c>
      <c r="E20" s="17">
        <f>SUM(E11:E19)</f>
        <v>66541345</v>
      </c>
      <c r="F20" s="17">
        <f>SUM(F11:F19)</f>
        <v>24922209</v>
      </c>
      <c r="J20" s="22"/>
      <c r="K20" s="22"/>
      <c r="L20" s="22"/>
    </row>
    <row r="21" spans="1:16" s="18" customFormat="1" x14ac:dyDescent="0.25">
      <c r="A21" s="15">
        <f t="shared" si="0"/>
        <v>11</v>
      </c>
      <c r="B21" s="16" t="s">
        <v>28</v>
      </c>
      <c r="C21" s="17"/>
      <c r="D21" s="17"/>
      <c r="E21" s="17"/>
      <c r="F21" s="17"/>
    </row>
    <row r="22" spans="1:16" s="18" customFormat="1" x14ac:dyDescent="0.25">
      <c r="A22" s="15">
        <f t="shared" si="0"/>
        <v>12</v>
      </c>
      <c r="B22" s="20" t="s">
        <v>29</v>
      </c>
      <c r="C22" s="17"/>
      <c r="D22" s="17"/>
      <c r="E22" s="17"/>
      <c r="F22" s="17"/>
    </row>
    <row r="23" spans="1:16" s="18" customFormat="1" x14ac:dyDescent="0.25">
      <c r="A23" s="15">
        <f t="shared" si="0"/>
        <v>13</v>
      </c>
      <c r="B23" s="20" t="s">
        <v>81</v>
      </c>
      <c r="C23" s="26"/>
      <c r="D23" s="17"/>
      <c r="E23" s="17"/>
      <c r="F23" s="17"/>
      <c r="I23" s="21"/>
    </row>
    <row r="24" spans="1:16" s="18" customFormat="1" x14ac:dyDescent="0.25">
      <c r="A24" s="15">
        <f t="shared" si="0"/>
        <v>14</v>
      </c>
      <c r="B24" s="16" t="s">
        <v>31</v>
      </c>
      <c r="C24" s="26">
        <f>SUM(C20:C23)</f>
        <v>63465556</v>
      </c>
      <c r="D24" s="26">
        <f>SUM(D20:D23)</f>
        <v>-27997998</v>
      </c>
      <c r="E24" s="26">
        <f>SUM(E20:E23)</f>
        <v>66541345</v>
      </c>
      <c r="F24" s="26">
        <f>SUM(F20:F23)</f>
        <v>24922209</v>
      </c>
      <c r="I24" s="21"/>
      <c r="J24" s="27"/>
      <c r="L24" s="25"/>
    </row>
    <row r="25" spans="1:16" s="18" customFormat="1" ht="25.5" x14ac:dyDescent="0.25">
      <c r="A25" s="15">
        <f t="shared" si="0"/>
        <v>15</v>
      </c>
      <c r="B25" s="28" t="s">
        <v>32</v>
      </c>
      <c r="C25" s="26"/>
      <c r="D25" s="26"/>
      <c r="E25" s="26"/>
      <c r="F25" s="26"/>
    </row>
    <row r="26" spans="1:16" s="18" customFormat="1" x14ac:dyDescent="0.25">
      <c r="A26" s="15">
        <f t="shared" si="0"/>
        <v>16</v>
      </c>
      <c r="B26" s="20" t="s">
        <v>29</v>
      </c>
      <c r="C26" s="26"/>
      <c r="D26" s="26"/>
      <c r="E26" s="26"/>
      <c r="F26" s="26"/>
    </row>
    <row r="27" spans="1:16" s="18" customFormat="1" ht="13.5" customHeight="1" x14ac:dyDescent="0.2">
      <c r="A27" s="15"/>
      <c r="B27" s="29" t="s">
        <v>33</v>
      </c>
      <c r="C27" s="26">
        <f>SUM(D27:F27)</f>
        <v>0</v>
      </c>
      <c r="D27" s="17">
        <v>29231855</v>
      </c>
      <c r="E27" s="17">
        <v>-21266373</v>
      </c>
      <c r="F27" s="17">
        <v>-7965482</v>
      </c>
      <c r="I27" s="22"/>
      <c r="J27" s="22"/>
      <c r="K27" s="21"/>
    </row>
    <row r="28" spans="1:16" s="18" customFormat="1" x14ac:dyDescent="0.2">
      <c r="A28" s="15"/>
      <c r="B28" s="29" t="s">
        <v>35</v>
      </c>
      <c r="C28" s="26">
        <f t="shared" ref="C28:C40" si="2">SUM(D28:F28)</f>
        <v>72480885</v>
      </c>
      <c r="D28" s="17">
        <v>7698241</v>
      </c>
      <c r="E28" s="17">
        <v>44485833</v>
      </c>
      <c r="F28" s="17">
        <v>20296811</v>
      </c>
    </row>
    <row r="29" spans="1:16" s="18" customFormat="1" x14ac:dyDescent="0.2">
      <c r="A29" s="15"/>
      <c r="B29" s="2" t="s">
        <v>36</v>
      </c>
      <c r="C29" s="26">
        <f t="shared" si="2"/>
        <v>1584789</v>
      </c>
      <c r="D29" s="17">
        <v>0</v>
      </c>
      <c r="E29" s="17">
        <v>1278859</v>
      </c>
      <c r="F29" s="17">
        <v>305930</v>
      </c>
      <c r="K29" s="22"/>
    </row>
    <row r="30" spans="1:16" s="18" customFormat="1" x14ac:dyDescent="0.2">
      <c r="A30" s="15"/>
      <c r="B30" s="29" t="s">
        <v>37</v>
      </c>
      <c r="C30" s="26">
        <f t="shared" si="2"/>
        <v>14857543</v>
      </c>
      <c r="D30" s="17">
        <v>0</v>
      </c>
      <c r="E30" s="17">
        <v>14857543</v>
      </c>
      <c r="F30" s="17">
        <v>0</v>
      </c>
      <c r="K30" s="22"/>
    </row>
    <row r="31" spans="1:16" s="18" customFormat="1" x14ac:dyDescent="0.2">
      <c r="A31" s="15"/>
      <c r="B31" s="29" t="s">
        <v>38</v>
      </c>
      <c r="C31" s="26">
        <f t="shared" si="2"/>
        <v>1596353</v>
      </c>
      <c r="D31" s="17">
        <v>0</v>
      </c>
      <c r="E31" s="17">
        <v>1596353</v>
      </c>
      <c r="F31" s="17">
        <v>0</v>
      </c>
      <c r="K31" s="22"/>
    </row>
    <row r="32" spans="1:16" s="18" customFormat="1" x14ac:dyDescent="0.2">
      <c r="A32" s="15"/>
      <c r="B32" s="29" t="s">
        <v>39</v>
      </c>
      <c r="C32" s="26">
        <f t="shared" si="2"/>
        <v>3183879</v>
      </c>
      <c r="D32" s="17">
        <v>0</v>
      </c>
      <c r="E32" s="17">
        <v>2535668</v>
      </c>
      <c r="F32" s="17">
        <v>648211</v>
      </c>
      <c r="J32" s="30"/>
      <c r="K32" s="30"/>
      <c r="L32" s="30"/>
    </row>
    <row r="33" spans="1:13" s="18" customFormat="1" x14ac:dyDescent="0.2">
      <c r="A33" s="15"/>
      <c r="B33" s="31" t="s">
        <v>40</v>
      </c>
      <c r="C33" s="26">
        <f t="shared" si="2"/>
        <v>2271499</v>
      </c>
      <c r="D33" s="17">
        <v>0</v>
      </c>
      <c r="E33" s="17">
        <v>988652</v>
      </c>
      <c r="F33" s="17">
        <v>1282847</v>
      </c>
      <c r="J33" s="30"/>
      <c r="K33" s="30"/>
      <c r="L33" s="30"/>
    </row>
    <row r="34" spans="1:13" s="18" customFormat="1" x14ac:dyDescent="0.2">
      <c r="A34" s="15"/>
      <c r="B34" s="29" t="s">
        <v>41</v>
      </c>
      <c r="C34" s="26">
        <f t="shared" si="2"/>
        <v>3771288</v>
      </c>
      <c r="D34" s="17">
        <v>0</v>
      </c>
      <c r="E34" s="17">
        <v>3771288</v>
      </c>
      <c r="F34" s="17">
        <v>0</v>
      </c>
      <c r="J34" s="30"/>
      <c r="K34" s="30"/>
      <c r="L34" s="30"/>
      <c r="M34" s="32"/>
    </row>
    <row r="35" spans="1:13" s="18" customFormat="1" x14ac:dyDescent="0.2">
      <c r="A35" s="15"/>
      <c r="B35" s="29" t="s">
        <v>42</v>
      </c>
      <c r="C35" s="26">
        <f t="shared" si="2"/>
        <v>1391902</v>
      </c>
      <c r="D35" s="17">
        <v>0</v>
      </c>
      <c r="E35" s="17">
        <v>1391902</v>
      </c>
      <c r="F35" s="17">
        <v>0</v>
      </c>
      <c r="J35" s="30"/>
      <c r="K35" s="30"/>
      <c r="L35" s="30"/>
      <c r="M35" s="32"/>
    </row>
    <row r="36" spans="1:13" s="18" customFormat="1" x14ac:dyDescent="0.2">
      <c r="A36" s="33"/>
      <c r="B36" s="29" t="s">
        <v>82</v>
      </c>
      <c r="C36" s="26">
        <f t="shared" si="2"/>
        <v>2313176</v>
      </c>
      <c r="D36" s="17">
        <v>0</v>
      </c>
      <c r="E36" s="17">
        <v>9286</v>
      </c>
      <c r="F36" s="17">
        <v>2303890</v>
      </c>
      <c r="I36" s="32"/>
      <c r="J36" s="32"/>
    </row>
    <row r="37" spans="1:13" s="18" customFormat="1" x14ac:dyDescent="0.2">
      <c r="A37" s="33"/>
      <c r="B37" s="29" t="s">
        <v>44</v>
      </c>
      <c r="C37" s="26">
        <f t="shared" si="2"/>
        <v>2216533</v>
      </c>
      <c r="D37" s="17">
        <v>0</v>
      </c>
      <c r="E37" s="17">
        <v>2216533</v>
      </c>
      <c r="F37" s="17">
        <v>0</v>
      </c>
      <c r="I37" s="32"/>
      <c r="J37" s="32"/>
    </row>
    <row r="38" spans="1:13" s="18" customFormat="1" x14ac:dyDescent="0.2">
      <c r="A38" s="15"/>
      <c r="B38" s="29" t="s">
        <v>45</v>
      </c>
      <c r="C38" s="26">
        <f t="shared" si="2"/>
        <v>5305890</v>
      </c>
      <c r="D38" s="17">
        <v>0</v>
      </c>
      <c r="E38" s="17">
        <v>5305890</v>
      </c>
      <c r="F38" s="17">
        <v>0</v>
      </c>
      <c r="J38" s="30"/>
      <c r="K38" s="30"/>
      <c r="L38" s="30"/>
    </row>
    <row r="39" spans="1:13" s="18" customFormat="1" x14ac:dyDescent="0.25">
      <c r="A39" s="15"/>
      <c r="B39" s="16" t="s">
        <v>46</v>
      </c>
      <c r="C39" s="26">
        <f t="shared" si="2"/>
        <v>2069093</v>
      </c>
      <c r="D39" s="17">
        <v>0</v>
      </c>
      <c r="E39" s="17">
        <v>2038925</v>
      </c>
      <c r="F39" s="17">
        <v>30168</v>
      </c>
      <c r="J39" s="30"/>
      <c r="K39" s="30"/>
      <c r="L39" s="30"/>
    </row>
    <row r="40" spans="1:13" s="18" customFormat="1" x14ac:dyDescent="0.25">
      <c r="A40" s="15"/>
      <c r="B40" s="18" t="s">
        <v>47</v>
      </c>
      <c r="C40" s="26">
        <f t="shared" si="2"/>
        <v>5505507</v>
      </c>
      <c r="D40" s="17">
        <v>424358</v>
      </c>
      <c r="E40" s="17">
        <v>3011746</v>
      </c>
      <c r="F40" s="17">
        <v>2069403</v>
      </c>
      <c r="I40" s="32"/>
      <c r="J40" s="32"/>
    </row>
    <row r="41" spans="1:13" s="18" customFormat="1" x14ac:dyDescent="0.25">
      <c r="A41" s="15"/>
      <c r="B41" s="34" t="s">
        <v>48</v>
      </c>
      <c r="C41" s="26">
        <f>SUM(C27:C40)</f>
        <v>118548337</v>
      </c>
      <c r="D41" s="26">
        <f>SUM(D27:D40)</f>
        <v>37354454</v>
      </c>
      <c r="E41" s="26">
        <f>SUM(E27:E40)</f>
        <v>62222105</v>
      </c>
      <c r="F41" s="26">
        <f>SUM(F27:F40)</f>
        <v>18971778</v>
      </c>
      <c r="I41" s="32"/>
      <c r="J41" s="32"/>
      <c r="K41" s="21"/>
    </row>
    <row r="42" spans="1:13" s="18" customFormat="1" x14ac:dyDescent="0.25">
      <c r="A42" s="15">
        <f>1+A26</f>
        <v>17</v>
      </c>
      <c r="B42" s="20" t="s">
        <v>49</v>
      </c>
      <c r="C42" s="26"/>
      <c r="D42" s="26"/>
      <c r="E42" s="26"/>
      <c r="F42" s="26"/>
      <c r="I42" s="32"/>
      <c r="J42" s="32"/>
      <c r="K42" s="21"/>
    </row>
    <row r="43" spans="1:13" s="18" customFormat="1" x14ac:dyDescent="0.25">
      <c r="A43" s="15"/>
      <c r="B43" s="20" t="s">
        <v>83</v>
      </c>
      <c r="C43" s="26">
        <f>SUM(D43:F43)</f>
        <v>-20893033</v>
      </c>
      <c r="D43" s="17">
        <v>0</v>
      </c>
      <c r="E43" s="17">
        <v>-20893033</v>
      </c>
      <c r="F43" s="17">
        <v>0</v>
      </c>
      <c r="I43" s="32"/>
      <c r="J43" s="32"/>
      <c r="K43" s="21"/>
    </row>
    <row r="44" spans="1:13" s="18" customFormat="1" x14ac:dyDescent="0.25">
      <c r="A44" s="15"/>
      <c r="B44" s="20" t="s">
        <v>50</v>
      </c>
      <c r="C44" s="17">
        <f>SUM(D44:F44)</f>
        <v>-1259856</v>
      </c>
      <c r="D44" s="17">
        <v>-1259856</v>
      </c>
      <c r="E44" s="17">
        <v>0</v>
      </c>
      <c r="F44" s="17">
        <v>0</v>
      </c>
      <c r="I44" s="32"/>
      <c r="J44" s="32"/>
      <c r="K44" s="21"/>
    </row>
    <row r="45" spans="1:13" s="18" customFormat="1" x14ac:dyDescent="0.25">
      <c r="A45" s="15"/>
      <c r="B45" s="20" t="s">
        <v>51</v>
      </c>
      <c r="C45" s="17">
        <f>SUM(D45:F45)</f>
        <v>-73200000</v>
      </c>
      <c r="D45" s="17">
        <v>0</v>
      </c>
      <c r="E45" s="17">
        <v>-42100000</v>
      </c>
      <c r="F45" s="17">
        <v>-31100000</v>
      </c>
      <c r="K45" s="35"/>
      <c r="L45" s="21"/>
    </row>
    <row r="46" spans="1:13" s="18" customFormat="1" x14ac:dyDescent="0.2">
      <c r="A46" s="33"/>
      <c r="B46" s="29" t="s">
        <v>52</v>
      </c>
      <c r="C46" s="17">
        <f t="shared" ref="C46:C60" si="3">SUM(D46:F46)</f>
        <v>-5300000</v>
      </c>
      <c r="D46" s="17">
        <v>0</v>
      </c>
      <c r="E46" s="17">
        <v>-4240000</v>
      </c>
      <c r="F46" s="17">
        <v>-1060000</v>
      </c>
      <c r="K46" s="35"/>
      <c r="L46" s="21"/>
    </row>
    <row r="47" spans="1:13" s="18" customFormat="1" x14ac:dyDescent="0.2">
      <c r="A47" s="33"/>
      <c r="B47" s="29" t="s">
        <v>53</v>
      </c>
      <c r="C47" s="17">
        <f t="shared" si="3"/>
        <v>-16820000</v>
      </c>
      <c r="D47" s="17">
        <v>0</v>
      </c>
      <c r="E47" s="17">
        <v>-16820000</v>
      </c>
      <c r="F47" s="17">
        <v>0</v>
      </c>
      <c r="I47" s="32"/>
      <c r="J47" s="32"/>
      <c r="K47" s="35"/>
      <c r="L47" s="21"/>
    </row>
    <row r="48" spans="1:13" s="18" customFormat="1" x14ac:dyDescent="0.2">
      <c r="A48" s="33"/>
      <c r="B48" s="29" t="s">
        <v>54</v>
      </c>
      <c r="C48" s="17">
        <f t="shared" si="3"/>
        <v>-27650000</v>
      </c>
      <c r="D48" s="17">
        <v>0</v>
      </c>
      <c r="E48" s="17">
        <v>-27650000</v>
      </c>
      <c r="F48" s="17">
        <v>0</v>
      </c>
      <c r="I48" s="32"/>
      <c r="J48" s="32"/>
      <c r="K48" s="35"/>
      <c r="L48" s="36"/>
    </row>
    <row r="49" spans="1:14" s="18" customFormat="1" x14ac:dyDescent="0.2">
      <c r="A49" s="33"/>
      <c r="B49" s="29" t="s">
        <v>55</v>
      </c>
      <c r="C49" s="17">
        <f t="shared" si="3"/>
        <v>-1596821</v>
      </c>
      <c r="D49" s="17">
        <v>-1596821</v>
      </c>
      <c r="E49" s="17">
        <v>0</v>
      </c>
      <c r="F49" s="17">
        <v>0</v>
      </c>
      <c r="I49" s="32"/>
      <c r="J49" s="32"/>
      <c r="K49" s="35"/>
      <c r="L49" s="35"/>
    </row>
    <row r="50" spans="1:14" s="18" customFormat="1" x14ac:dyDescent="0.2">
      <c r="A50" s="33"/>
      <c r="B50" s="29" t="s">
        <v>56</v>
      </c>
      <c r="C50" s="17">
        <f t="shared" si="3"/>
        <v>-18090156</v>
      </c>
      <c r="D50" s="17">
        <v>0</v>
      </c>
      <c r="E50" s="17">
        <v>-18090156</v>
      </c>
      <c r="F50" s="17">
        <v>0</v>
      </c>
      <c r="I50" s="32"/>
      <c r="J50" s="32"/>
      <c r="K50" s="36"/>
      <c r="L50" s="36"/>
    </row>
    <row r="51" spans="1:14" s="18" customFormat="1" x14ac:dyDescent="0.2">
      <c r="A51" s="33"/>
      <c r="B51" s="29" t="s">
        <v>57</v>
      </c>
      <c r="C51" s="17">
        <f t="shared" si="3"/>
        <v>-3954899</v>
      </c>
      <c r="D51" s="17">
        <v>0</v>
      </c>
      <c r="E51" s="17">
        <v>-3954899</v>
      </c>
      <c r="F51" s="17">
        <v>0</v>
      </c>
      <c r="I51" s="32"/>
      <c r="J51" s="32"/>
    </row>
    <row r="52" spans="1:14" s="18" customFormat="1" x14ac:dyDescent="0.2">
      <c r="A52" s="15"/>
      <c r="B52" s="29" t="s">
        <v>84</v>
      </c>
      <c r="C52" s="17">
        <f t="shared" si="3"/>
        <v>-4642502</v>
      </c>
      <c r="D52" s="17">
        <v>0</v>
      </c>
      <c r="E52" s="17">
        <v>0</v>
      </c>
      <c r="F52" s="17">
        <v>-4642502</v>
      </c>
      <c r="J52" s="30"/>
      <c r="K52" s="30"/>
      <c r="L52" s="30"/>
      <c r="M52" s="32"/>
    </row>
    <row r="53" spans="1:14" s="18" customFormat="1" x14ac:dyDescent="0.2">
      <c r="A53" s="33"/>
      <c r="B53" s="29" t="s">
        <v>59</v>
      </c>
      <c r="C53" s="17">
        <f t="shared" si="3"/>
        <v>-3529616</v>
      </c>
      <c r="D53" s="17">
        <v>0</v>
      </c>
      <c r="E53" s="17">
        <v>-2300560</v>
      </c>
      <c r="F53" s="17">
        <v>-1229056</v>
      </c>
      <c r="I53" s="32"/>
      <c r="J53" s="32"/>
    </row>
    <row r="54" spans="1:14" s="18" customFormat="1" x14ac:dyDescent="0.2">
      <c r="A54" s="33"/>
      <c r="B54" s="29" t="s">
        <v>60</v>
      </c>
      <c r="C54" s="17">
        <f t="shared" si="3"/>
        <v>0</v>
      </c>
      <c r="D54" s="17">
        <v>0</v>
      </c>
      <c r="E54" s="17">
        <v>0</v>
      </c>
      <c r="F54" s="17">
        <v>0</v>
      </c>
      <c r="I54" s="32"/>
      <c r="J54" s="32"/>
    </row>
    <row r="55" spans="1:14" s="18" customFormat="1" x14ac:dyDescent="0.2">
      <c r="A55" s="15"/>
      <c r="B55" s="29" t="s">
        <v>61</v>
      </c>
      <c r="C55" s="17">
        <f t="shared" si="3"/>
        <v>-3813006</v>
      </c>
      <c r="D55" s="17">
        <v>0</v>
      </c>
      <c r="E55" s="17">
        <v>-3813006</v>
      </c>
      <c r="F55" s="17">
        <v>0</v>
      </c>
      <c r="I55" s="21"/>
      <c r="J55" s="30"/>
      <c r="K55" s="30"/>
      <c r="L55" s="30"/>
    </row>
    <row r="56" spans="1:14" s="18" customFormat="1" x14ac:dyDescent="0.2">
      <c r="A56" s="33"/>
      <c r="B56" s="29" t="s">
        <v>62</v>
      </c>
      <c r="C56" s="17">
        <f t="shared" si="3"/>
        <v>-11044537</v>
      </c>
      <c r="D56" s="17">
        <v>0</v>
      </c>
      <c r="E56" s="17">
        <v>-11044537</v>
      </c>
      <c r="F56" s="17">
        <v>0</v>
      </c>
      <c r="I56" s="21"/>
    </row>
    <row r="57" spans="1:14" s="18" customFormat="1" x14ac:dyDescent="0.2">
      <c r="A57" s="33"/>
      <c r="B57" s="29" t="s">
        <v>63</v>
      </c>
      <c r="C57" s="17">
        <f t="shared" si="3"/>
        <v>-1802923</v>
      </c>
      <c r="D57" s="17">
        <v>0</v>
      </c>
      <c r="E57" s="17">
        <v>-7650</v>
      </c>
      <c r="F57" s="17">
        <v>-1795273</v>
      </c>
      <c r="I57" s="21"/>
    </row>
    <row r="58" spans="1:14" s="18" customFormat="1" x14ac:dyDescent="0.2">
      <c r="A58" s="33"/>
      <c r="B58" s="29" t="s">
        <v>64</v>
      </c>
      <c r="C58" s="17">
        <f t="shared" si="3"/>
        <v>-14616002</v>
      </c>
      <c r="D58" s="17">
        <v>0</v>
      </c>
      <c r="E58" s="17">
        <v>-11722133</v>
      </c>
      <c r="F58" s="17">
        <v>-2893869</v>
      </c>
    </row>
    <row r="59" spans="1:14" s="18" customFormat="1" x14ac:dyDescent="0.2">
      <c r="A59" s="33"/>
      <c r="B59" s="29" t="s">
        <v>65</v>
      </c>
      <c r="C59" s="17">
        <f t="shared" si="3"/>
        <v>-1610361</v>
      </c>
      <c r="D59" s="17">
        <v>0</v>
      </c>
      <c r="E59" s="17">
        <v>-1211211</v>
      </c>
      <c r="F59" s="17">
        <v>-399150</v>
      </c>
    </row>
    <row r="60" spans="1:14" s="18" customFormat="1" x14ac:dyDescent="0.25">
      <c r="A60" s="33"/>
      <c r="B60" s="18" t="s">
        <v>66</v>
      </c>
      <c r="C60" s="17">
        <f t="shared" si="3"/>
        <v>-9331373</v>
      </c>
      <c r="D60" s="17">
        <v>-460067</v>
      </c>
      <c r="E60" s="17">
        <v>-9559994</v>
      </c>
      <c r="F60" s="17">
        <v>688688</v>
      </c>
      <c r="J60" s="21"/>
    </row>
    <row r="61" spans="1:14" s="18" customFormat="1" x14ac:dyDescent="0.25">
      <c r="A61" s="33"/>
      <c r="B61" s="34" t="s">
        <v>67</v>
      </c>
      <c r="C61" s="37">
        <f t="shared" ref="C61:E61" si="4">SUM(C43:C60)</f>
        <v>-219155085</v>
      </c>
      <c r="D61" s="37">
        <f t="shared" si="4"/>
        <v>-3316744</v>
      </c>
      <c r="E61" s="37">
        <f t="shared" si="4"/>
        <v>-173407179</v>
      </c>
      <c r="F61" s="37">
        <f>SUM(F43:F60)</f>
        <v>-42431162</v>
      </c>
    </row>
    <row r="62" spans="1:14" s="18" customFormat="1" x14ac:dyDescent="0.25">
      <c r="A62" s="15">
        <f>1+A42</f>
        <v>18</v>
      </c>
      <c r="B62" s="16" t="s">
        <v>68</v>
      </c>
      <c r="C62" s="17">
        <f>C24+C41+C61</f>
        <v>-37141192</v>
      </c>
      <c r="D62" s="17">
        <f>D24+D41+D61</f>
        <v>6039712</v>
      </c>
      <c r="E62" s="17">
        <f>E24+E41+E61</f>
        <v>-44643729</v>
      </c>
      <c r="F62" s="17">
        <f>F24+F41+F61</f>
        <v>1462825</v>
      </c>
      <c r="I62" s="21"/>
      <c r="J62" s="21"/>
      <c r="K62" s="21"/>
      <c r="N62" s="21"/>
    </row>
    <row r="63" spans="1:14" s="18" customFormat="1" x14ac:dyDescent="0.2">
      <c r="A63" s="38"/>
      <c r="B63" s="2"/>
      <c r="C63" s="5"/>
      <c r="D63" s="5"/>
      <c r="E63" s="5"/>
      <c r="F63" s="5"/>
      <c r="I63" s="27"/>
    </row>
    <row r="64" spans="1:14" x14ac:dyDescent="0.2">
      <c r="A64" s="38"/>
      <c r="B64" s="40" t="s">
        <v>85</v>
      </c>
      <c r="C64" s="5"/>
      <c r="D64" s="5"/>
      <c r="E64" s="5"/>
      <c r="F64" s="5"/>
      <c r="I64" s="10"/>
      <c r="K64" s="10"/>
    </row>
    <row r="65" spans="1:11" x14ac:dyDescent="0.2">
      <c r="A65" s="38"/>
      <c r="B65" s="2" t="s">
        <v>86</v>
      </c>
      <c r="C65" s="47">
        <v>0.99369999958474675</v>
      </c>
      <c r="D65" s="47">
        <v>0.99369999958474675</v>
      </c>
      <c r="E65" s="47">
        <v>0.99369999958474675</v>
      </c>
      <c r="F65" s="47">
        <v>0.99369999958474675</v>
      </c>
      <c r="I65" s="10"/>
      <c r="K65" s="10"/>
    </row>
    <row r="66" spans="1:11" x14ac:dyDescent="0.2">
      <c r="A66" s="38"/>
      <c r="B66" s="2" t="s">
        <v>87</v>
      </c>
      <c r="C66" s="39">
        <f>ROUND(C62*C65,0)</f>
        <v>-36907202</v>
      </c>
      <c r="D66" s="39">
        <f t="shared" ref="D66:F66" si="5">ROUND(D62*D65,0)</f>
        <v>6001662</v>
      </c>
      <c r="E66" s="39">
        <f t="shared" si="5"/>
        <v>-44362473</v>
      </c>
      <c r="F66" s="39">
        <f t="shared" si="5"/>
        <v>1453609</v>
      </c>
      <c r="I66" s="42"/>
    </row>
    <row r="67" spans="1:11" x14ac:dyDescent="0.2">
      <c r="A67" s="38"/>
      <c r="B67" s="2" t="s">
        <v>88</v>
      </c>
      <c r="C67" s="48">
        <v>0.05</v>
      </c>
      <c r="D67" s="48">
        <v>0.05</v>
      </c>
      <c r="E67" s="48">
        <v>0.05</v>
      </c>
      <c r="F67" s="48">
        <v>0.05</v>
      </c>
    </row>
    <row r="68" spans="1:11" x14ac:dyDescent="0.2">
      <c r="A68" s="38"/>
      <c r="B68" s="2" t="s">
        <v>89</v>
      </c>
      <c r="C68" s="39">
        <f>ROUND(C66*C67,0)</f>
        <v>-1845360</v>
      </c>
      <c r="D68" s="39">
        <f t="shared" ref="D68:F68" si="6">ROUND(D66*D67,0)</f>
        <v>300083</v>
      </c>
      <c r="E68" s="39">
        <f t="shared" si="6"/>
        <v>-2218124</v>
      </c>
      <c r="F68" s="39">
        <f t="shared" si="6"/>
        <v>72680</v>
      </c>
    </row>
    <row r="69" spans="1:11" x14ac:dyDescent="0.2">
      <c r="A69" s="38"/>
      <c r="B69" s="2" t="s">
        <v>71</v>
      </c>
      <c r="C69" s="49">
        <f>SUM(D69:F69)</f>
        <v>-384022</v>
      </c>
      <c r="D69" s="41">
        <v>-26679</v>
      </c>
      <c r="E69" s="41">
        <v>-315113</v>
      </c>
      <c r="F69" s="41">
        <v>-42230</v>
      </c>
    </row>
    <row r="70" spans="1:11" x14ac:dyDescent="0.2">
      <c r="A70" s="38"/>
      <c r="B70" s="2" t="s">
        <v>90</v>
      </c>
      <c r="C70" s="50">
        <f>C68+C69-1</f>
        <v>-2229383</v>
      </c>
      <c r="D70" s="50">
        <f t="shared" ref="D70:F70" si="7">D68+D69</f>
        <v>273404</v>
      </c>
      <c r="E70" s="50">
        <f t="shared" si="7"/>
        <v>-2533237</v>
      </c>
      <c r="F70" s="50">
        <f t="shared" si="7"/>
        <v>30450</v>
      </c>
    </row>
    <row r="71" spans="1:11" x14ac:dyDescent="0.2">
      <c r="A71" s="38"/>
      <c r="B71" s="44"/>
      <c r="C71" s="14"/>
      <c r="D71" s="14"/>
      <c r="E71" s="14"/>
      <c r="F71" s="14"/>
      <c r="K71" s="45"/>
    </row>
    <row r="72" spans="1:11" x14ac:dyDescent="0.2">
      <c r="A72" s="38"/>
      <c r="E72" s="51"/>
    </row>
    <row r="73" spans="1:11" x14ac:dyDescent="0.2">
      <c r="A73" s="38" t="s">
        <v>75</v>
      </c>
      <c r="B73" s="2" t="s">
        <v>76</v>
      </c>
    </row>
    <row r="74" spans="1:11" x14ac:dyDescent="0.2">
      <c r="A74" s="38"/>
      <c r="B74" s="2" t="s">
        <v>77</v>
      </c>
      <c r="J74" s="10"/>
    </row>
    <row r="75" spans="1:11" x14ac:dyDescent="0.2">
      <c r="A75" s="38"/>
      <c r="B75" s="46" t="s">
        <v>78</v>
      </c>
    </row>
    <row r="76" spans="1:11" x14ac:dyDescent="0.2">
      <c r="A76" s="38"/>
      <c r="B76" s="2" t="s">
        <v>79</v>
      </c>
    </row>
    <row r="77" spans="1:11" x14ac:dyDescent="0.2">
      <c r="A77" s="38"/>
    </row>
    <row r="78" spans="1:11" x14ac:dyDescent="0.2">
      <c r="A78" s="38"/>
    </row>
    <row r="79" spans="1:11" x14ac:dyDescent="0.2">
      <c r="F79" s="4"/>
    </row>
  </sheetData>
  <mergeCells count="1">
    <mergeCell ref="E7:F7"/>
  </mergeCells>
  <pageMargins left="0.7" right="0.5" top="0.71" bottom="0.75" header="0.3" footer="0.3"/>
  <pageSetup scale="67" orientation="portrait" r:id="rId1"/>
  <headerFooter differentFirst="1">
    <firstHeader>&amp;R&amp;"Times New Roman,Bold"&amp;10KyPSC Case No. 2022-00372
STAFF-DR-01-017(a)(8) Attachment
Page &amp;P of &amp;N</firstHeader>
  </headerFooter>
  <rowBreaks count="1" manualBreakCount="1">
    <brk id="79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Panizza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F5173C-2306-4A7B-9C47-C0B86F1285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A36AF4-EC5B-4CD1-B215-44BB3E6C8142}">
  <ds:schemaRefs>
    <ds:schemaRef ds:uri="5ba878c6-b33b-4b7d-8b1a-66240161f50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745fd72d-7e83-4669-aadd-86863736241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0C01F95-73FB-4BC0-9B7D-B52D57B06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STAFF-DR-01-017(a)(7)</vt:lpstr>
      <vt:lpstr>STAFF-DR-01-017(a)(8)</vt:lpstr>
      <vt:lpstr>'STAFF-DR-01-017(a)(7)'!Print_Area</vt:lpstr>
      <vt:lpstr>'STAFF-DR-01-017(a)(8)'!Print_Area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Various Tax Data</dc:subject>
  <dc:creator>Erica Farmer</dc:creator>
  <cp:lastModifiedBy>Sunderman, Minna</cp:lastModifiedBy>
  <cp:lastPrinted>2022-12-02T18:53:14Z</cp:lastPrinted>
  <dcterms:created xsi:type="dcterms:W3CDTF">2022-11-16T20:42:23Z</dcterms:created>
  <dcterms:modified xsi:type="dcterms:W3CDTF">2022-12-15T00:57:46Z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  <property fmtid="{D5CDD505-2E9C-101B-9397-08002B2CF9AE}" pid="3" name="_dlc_DocIdItemGuid">
    <vt:lpwstr>ea947c36-1daf-437d-92a6-6350a5aa4edb</vt:lpwstr>
  </property>
  <property fmtid="{D5CDD505-2E9C-101B-9397-08002B2CF9AE}" pid="4" name="MediaServiceImageTags">
    <vt:lpwstr/>
  </property>
</Properties>
</file>