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IERRA CLUB 1st Set Data Requests/"/>
    </mc:Choice>
  </mc:AlternateContent>
  <xr:revisionPtr revIDLastSave="0" documentId="13_ncr:1_{E2584021-E742-4074-B925-E3CB8CF75F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nergy Revenues" sheetId="1" r:id="rId1"/>
    <sheet name="Ancillary Services" sheetId="3" r:id="rId2"/>
  </sheets>
  <definedNames>
    <definedName name="_xlnm.Print_Area" localSheetId="1">'Ancillary Services'!$A$1:$E$347</definedName>
    <definedName name="_xlnm.Print_Area" localSheetId="0">'Energy Revenues'!$A$1:$N$39</definedName>
    <definedName name="_xlnm.Print_Titles" localSheetId="1">'Ancillary Services'!$1:$3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6" i="3" l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B35" i="1"/>
  <c r="B34" i="1"/>
</calcChain>
</file>

<file path=xl/sharedStrings.xml><?xml version="1.0" encoding="utf-8"?>
<sst xmlns="http://schemas.openxmlformats.org/spreadsheetml/2006/main" count="646" uniqueCount="42">
  <si>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</si>
  <si>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</si>
  <si>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</si>
  <si>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</si>
  <si>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</si>
  <si>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</si>
  <si>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</si>
  <si>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</si>
  <si>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</si>
  <si>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</si>
  <si>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</si>
  <si>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</si>
  <si>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</si>
  <si>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Risk Year: 2017 </t>
  </si>
  <si>
    <t xml:space="preserve">Risk Year: 2018 </t>
  </si>
  <si>
    <t xml:space="preserve">Risk Year: 2019 </t>
  </si>
  <si>
    <t xml:space="preserve">Risk Year: 2020 </t>
  </si>
  <si>
    <t xml:space="preserve">Risk Year: 2021 </t>
  </si>
  <si>
    <t xml:space="preserve">Risk Year: 2022 </t>
  </si>
  <si>
    <t>Day-Ahead Energy Revenues</t>
  </si>
  <si>
    <t>Real-Time Energy Charges/Credits</t>
  </si>
  <si>
    <t xml:space="preserve">Risk Year: 2017-2022 </t>
  </si>
  <si>
    <t>Source:  CXL</t>
  </si>
  <si>
    <t>East Bend PJM Energy Revenues:  2017 - 2022</t>
  </si>
  <si>
    <t>BILLING_PERIOD_START_DATE</t>
  </si>
  <si>
    <t>BILLING_PERIOD_END_DATE</t>
  </si>
  <si>
    <t>BILLING_CODE</t>
  </si>
  <si>
    <t>BILLING_LINE_ITEM</t>
  </si>
  <si>
    <t>BILLING_LINE_AMT</t>
  </si>
  <si>
    <t>2330</t>
  </si>
  <si>
    <t>Reactive Supply and Voltage Control from Generation and Other Sources Service</t>
  </si>
  <si>
    <t>2340</t>
  </si>
  <si>
    <t>Regulation and Frequency Response Service</t>
  </si>
  <si>
    <t>2360</t>
  </si>
  <si>
    <t>Synchronized Reserve</t>
  </si>
  <si>
    <t>2365</t>
  </si>
  <si>
    <t>Day-ahead Scheduling Reserve</t>
  </si>
  <si>
    <t>2380</t>
  </si>
  <si>
    <t>Black Start Service</t>
  </si>
  <si>
    <t>Balancing Synchronized Reserve</t>
  </si>
  <si>
    <t>Source: Adapt2 Software System (March 2020 to December 2022) and nMarket Software System (Prior to March 2020)</t>
  </si>
  <si>
    <t>DEK Ancillary Services Charges and Credits:  2017 - 2022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</si>
</sst>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 vertical="center" readingOrder="1"/>
    </xf>
    <xf numFmtId="49" fontId="5" fillId="2" borderId="0" xfId="0" applyNumberFormat="1" applyFont="1" applyFill="1" applyBorder="1" applyAlignment="1">
      <alignment horizontal="right" vertical="center" readingOrder="1"/>
    </xf>
    <xf numFmtId="3" fontId="5" fillId="2" borderId="0" xfId="0" applyNumberFormat="1" applyFont="1" applyFill="1" applyBorder="1" applyAlignment="1">
      <alignment horizontal="right" vertical="center" readingOrder="1"/>
    </xf>
    <xf numFmtId="164" fontId="6" fillId="2" borderId="0" xfId="0" applyNumberFormat="1" applyFont="1" applyFill="1" applyBorder="1" applyAlignment="1">
      <alignment horizontal="right" vertical="center" readingOrder="1"/>
    </xf>
    <xf numFmtId="164" fontId="7" fillId="2" borderId="0" xfId="0" applyNumberFormat="1" applyFont="1" applyFill="1" applyBorder="1" applyAlignment="1">
      <alignment horizontal="right" vertical="center" readingOrder="1"/>
    </xf>
    <xf numFmtId="0" fontId="8" fillId="2" borderId="0" xfId="0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 vertical="center" readingOrder="1"/>
    </xf>
    <xf numFmtId="164" fontId="6" fillId="2" borderId="2" xfId="0" applyNumberFormat="1" applyFont="1" applyFill="1" applyBorder="1" applyAlignment="1">
      <alignment horizontal="right" vertical="center" readingOrder="1"/>
    </xf>
    <xf numFmtId="164" fontId="6" fillId="2" borderId="3" xfId="0" applyNumberFormat="1" applyFont="1" applyFill="1" applyBorder="1" applyAlignment="1">
      <alignment horizontal="right" vertical="center" readingOrder="1"/>
    </xf>
    <xf numFmtId="3" fontId="5" fillId="2" borderId="4" xfId="0" applyNumberFormat="1" applyFont="1" applyFill="1" applyBorder="1" applyAlignment="1">
      <alignment horizontal="right" vertical="center" readingOrder="1"/>
    </xf>
    <xf numFmtId="164" fontId="3" fillId="2" borderId="5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 vertical="center" readingOrder="1"/>
    </xf>
    <xf numFmtId="164" fontId="7" fillId="2" borderId="7" xfId="0" applyNumberFormat="1" applyFont="1" applyFill="1" applyBorder="1" applyAlignment="1">
      <alignment horizontal="right" vertical="center" readingOrder="1"/>
    </xf>
    <xf numFmtId="164" fontId="7" fillId="2" borderId="8" xfId="0" applyNumberFormat="1" applyFont="1" applyFill="1" applyBorder="1" applyAlignment="1">
      <alignment horizontal="right" vertical="center" readingOrder="1"/>
    </xf>
    <xf numFmtId="0" fontId="0" fillId="2" borderId="0" xfId="0" applyFill="1" applyBorder="1" applyAlignment="1">
      <alignment horizontal="left"/>
    </xf>
    <xf numFmtId="44" fontId="0" fillId="2" borderId="0" xfId="1" applyFont="1" applyFill="1" applyBorder="1" applyAlignment="1">
      <alignment horizontal="left"/>
    </xf>
    <xf numFmtId="165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4" fontId="0" fillId="2" borderId="0" xfId="0" applyNumberFormat="1" applyFill="1" applyBorder="1" applyAlignment="1">
      <alignment horizontal="left"/>
    </xf>
    <xf numFmtId="14" fontId="0" fillId="2" borderId="9" xfId="0" applyNumberForma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4" fontId="0" fillId="2" borderId="9" xfId="1" applyFont="1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44" fontId="0" fillId="2" borderId="0" xfId="1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N38"/>
  <sheetViews>
    <sheetView tabSelected="1" view="pageLayout" topLeftCell="G7" zoomScaleNormal="100" workbookViewId="0"/>
  </sheetViews>
  <sheetFormatPr defaultColWidth="9.1796875" defaultRowHeight="14" x14ac:dyDescent="0.3"/>
  <cols>
    <col min="1" max="1" width="35.1796875" style="2" customWidth="1"/>
    <col min="2" max="2" width="18.7265625" style="2" bestFit="1" customWidth="1"/>
    <col min="3" max="6" width="16.81640625" style="2" bestFit="1" customWidth="1"/>
    <col min="7" max="7" width="15.1796875" style="2" bestFit="1" customWidth="1"/>
    <col min="8" max="14" width="16.81640625" style="2" bestFit="1" customWidth="1"/>
    <col min="15" max="15" width="9.26953125" style="2" bestFit="1" customWidth="1"/>
    <col min="16" max="16384" width="9.1796875" style="2"/>
  </cols>
  <sheetData>
    <row r="1" spans="1:14" ht="28" x14ac:dyDescent="0.6">
      <c r="A1" s="1" t="s">
        <v>23</v>
      </c>
    </row>
    <row r="2" spans="1:14" ht="12.75" customHeight="1" x14ac:dyDescent="0.3"/>
    <row r="3" spans="1:14" ht="13.5" customHeight="1" x14ac:dyDescent="0.3">
      <c r="A3" s="3" t="s">
        <v>13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</row>
    <row r="4" spans="1:14" ht="14.25" customHeight="1" x14ac:dyDescent="0.3">
      <c r="A4" s="5" t="s">
        <v>19</v>
      </c>
      <c r="B4" s="6">
        <v>123192725.2634872</v>
      </c>
      <c r="C4" s="6">
        <v>12458204.778055456</v>
      </c>
      <c r="D4" s="6">
        <v>8780947.3534646071</v>
      </c>
      <c r="E4" s="6">
        <v>12897393.48346415</v>
      </c>
      <c r="F4" s="6">
        <v>10957141.531443231</v>
      </c>
      <c r="G4" s="6">
        <v>7519236.6280692592</v>
      </c>
      <c r="H4" s="6">
        <v>10108862.39790228</v>
      </c>
      <c r="I4" s="6">
        <v>8144500.6467318051</v>
      </c>
      <c r="J4" s="6">
        <v>11042143.751452494</v>
      </c>
      <c r="K4" s="6">
        <v>11225615.257492242</v>
      </c>
      <c r="L4" s="6">
        <v>10377362.812986571</v>
      </c>
      <c r="M4" s="6">
        <v>9749505.4981362186</v>
      </c>
      <c r="N4" s="6">
        <v>9931811.1242888849</v>
      </c>
    </row>
    <row r="5" spans="1:14" ht="14.25" customHeight="1" x14ac:dyDescent="0.3">
      <c r="A5" s="5" t="s">
        <v>20</v>
      </c>
      <c r="B5" s="6">
        <v>-1943867.3555143015</v>
      </c>
      <c r="C5" s="6">
        <v>-136637.18984890135</v>
      </c>
      <c r="D5" s="6">
        <v>-347761.69198505156</v>
      </c>
      <c r="E5" s="6">
        <v>-141015.99119059849</v>
      </c>
      <c r="F5" s="6">
        <v>-279352.94111092784</v>
      </c>
      <c r="G5" s="6">
        <v>-81786.567944852839</v>
      </c>
      <c r="H5" s="6">
        <v>148663.47666382499</v>
      </c>
      <c r="I5" s="6">
        <v>-13481.199771550993</v>
      </c>
      <c r="J5" s="6">
        <v>-170076.46700782317</v>
      </c>
      <c r="K5" s="6">
        <v>-752594.04201264598</v>
      </c>
      <c r="L5" s="6">
        <v>28644.718418255223</v>
      </c>
      <c r="M5" s="6">
        <v>-103081.2291914513</v>
      </c>
      <c r="N5" s="6">
        <v>-95388.230532577858</v>
      </c>
    </row>
    <row r="6" spans="1:14" s="8" customFormat="1" ht="14.25" customHeight="1" x14ac:dyDescent="0.4">
      <c r="A6" s="3" t="s">
        <v>0</v>
      </c>
      <c r="B6" s="7">
        <v>121248857.9079729</v>
      </c>
      <c r="C6" s="7">
        <v>12321567.588206554</v>
      </c>
      <c r="D6" s="7">
        <v>8433185.6614795551</v>
      </c>
      <c r="E6" s="7">
        <v>12756377.49227355</v>
      </c>
      <c r="F6" s="7">
        <v>10677788.590332303</v>
      </c>
      <c r="G6" s="7">
        <v>7437450.0601244066</v>
      </c>
      <c r="H6" s="7">
        <v>10257525.874566104</v>
      </c>
      <c r="I6" s="7">
        <v>8131019.4469602536</v>
      </c>
      <c r="J6" s="7">
        <v>10872067.284444671</v>
      </c>
      <c r="K6" s="7">
        <v>10473021.215479596</v>
      </c>
      <c r="L6" s="7">
        <v>10406007.531404827</v>
      </c>
      <c r="M6" s="7">
        <v>9646424.2689447682</v>
      </c>
      <c r="N6" s="7">
        <v>9836422.8937563077</v>
      </c>
    </row>
    <row r="7" spans="1:14" ht="13.5" customHeight="1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3.5" customHeight="1" x14ac:dyDescent="0.3">
      <c r="A8" s="3" t="s">
        <v>14</v>
      </c>
      <c r="B8" s="6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</row>
    <row r="9" spans="1:14" ht="15" customHeight="1" x14ac:dyDescent="0.3">
      <c r="A9" s="5" t="s">
        <v>19</v>
      </c>
      <c r="B9" s="6">
        <v>91627291.865966827</v>
      </c>
      <c r="C9" s="6">
        <v>15208216.060127502</v>
      </c>
      <c r="D9" s="6">
        <v>7636604.1158429403</v>
      </c>
      <c r="E9" s="6">
        <v>526290.603343389</v>
      </c>
      <c r="F9" s="6">
        <v>0</v>
      </c>
      <c r="G9" s="6">
        <v>0</v>
      </c>
      <c r="H9" s="6">
        <v>3807463.6600573361</v>
      </c>
      <c r="I9" s="6">
        <v>10601413.119173029</v>
      </c>
      <c r="J9" s="6">
        <v>10676735.169630606</v>
      </c>
      <c r="K9" s="6">
        <v>9298440.4172863178</v>
      </c>
      <c r="L9" s="6">
        <v>12086442.30892262</v>
      </c>
      <c r="M9" s="6">
        <v>10567503.711365271</v>
      </c>
      <c r="N9" s="6">
        <v>11218182.700217813</v>
      </c>
    </row>
    <row r="10" spans="1:14" ht="15" customHeight="1" x14ac:dyDescent="0.3">
      <c r="A10" s="5" t="s">
        <v>20</v>
      </c>
      <c r="B10" s="6">
        <v>-2259167.3416152862</v>
      </c>
      <c r="C10" s="6">
        <v>389721.18460688897</v>
      </c>
      <c r="D10" s="6">
        <v>-749835.83799369528</v>
      </c>
      <c r="E10" s="6">
        <v>-110642.87075825983</v>
      </c>
      <c r="F10" s="6">
        <v>-138364.19435000001</v>
      </c>
      <c r="G10" s="6">
        <v>-154870.15846800001</v>
      </c>
      <c r="H10" s="6">
        <v>318093.1449852169</v>
      </c>
      <c r="I10" s="6">
        <v>98521.102425781777</v>
      </c>
      <c r="J10" s="6">
        <v>-982306.33784880629</v>
      </c>
      <c r="K10" s="6">
        <v>147325.906543191</v>
      </c>
      <c r="L10" s="6">
        <v>-1184326.0109028216</v>
      </c>
      <c r="M10" s="6">
        <v>154804.81250608613</v>
      </c>
      <c r="N10" s="6">
        <v>-47288.082360867833</v>
      </c>
    </row>
    <row r="11" spans="1:14" s="8" customFormat="1" ht="14.25" customHeight="1" x14ac:dyDescent="0.4">
      <c r="A11" s="3" t="s">
        <v>0</v>
      </c>
      <c r="B11" s="7">
        <v>89368124.524351537</v>
      </c>
      <c r="C11" s="7">
        <v>15597937.244734392</v>
      </c>
      <c r="D11" s="7">
        <v>6886768.2778492449</v>
      </c>
      <c r="E11" s="7">
        <v>415647.73258512915</v>
      </c>
      <c r="F11" s="7">
        <v>-138364.19435000001</v>
      </c>
      <c r="G11" s="7">
        <v>-154870.15846800001</v>
      </c>
      <c r="H11" s="7">
        <v>4125556.8050425528</v>
      </c>
      <c r="I11" s="7">
        <v>10699934.221598811</v>
      </c>
      <c r="J11" s="7">
        <v>9694428.831781799</v>
      </c>
      <c r="K11" s="7">
        <v>9445766.3238295093</v>
      </c>
      <c r="L11" s="7">
        <v>10902116.298019798</v>
      </c>
      <c r="M11" s="7">
        <v>10722308.523871357</v>
      </c>
      <c r="N11" s="7">
        <v>11170894.617856946</v>
      </c>
    </row>
    <row r="12" spans="1:14" ht="13.5" customHeight="1" x14ac:dyDescent="0.3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3.5" customHeight="1" x14ac:dyDescent="0.3">
      <c r="A13" s="3" t="s">
        <v>15</v>
      </c>
      <c r="B13" s="6" t="s">
        <v>0</v>
      </c>
      <c r="C13" s="6" t="s">
        <v>1</v>
      </c>
      <c r="D13" s="6" t="s">
        <v>2</v>
      </c>
      <c r="E13" s="6" t="s">
        <v>3</v>
      </c>
      <c r="F13" s="6" t="s">
        <v>4</v>
      </c>
      <c r="G13" s="6" t="s">
        <v>5</v>
      </c>
      <c r="H13" s="6" t="s">
        <v>6</v>
      </c>
      <c r="I13" s="6" t="s">
        <v>7</v>
      </c>
      <c r="J13" s="6" t="s">
        <v>8</v>
      </c>
      <c r="K13" s="6" t="s">
        <v>9</v>
      </c>
      <c r="L13" s="6" t="s">
        <v>10</v>
      </c>
      <c r="M13" s="6" t="s">
        <v>11</v>
      </c>
      <c r="N13" s="6" t="s">
        <v>12</v>
      </c>
    </row>
    <row r="14" spans="1:14" ht="15" customHeight="1" x14ac:dyDescent="0.3">
      <c r="A14" s="5" t="s">
        <v>19</v>
      </c>
      <c r="B14" s="6">
        <v>84551936.16754517</v>
      </c>
      <c r="C14" s="6">
        <v>11021777.532158989</v>
      </c>
      <c r="D14" s="6">
        <v>8259287.2858629012</v>
      </c>
      <c r="E14" s="6">
        <v>11532001.584376087</v>
      </c>
      <c r="F14" s="6">
        <v>0</v>
      </c>
      <c r="G14" s="6">
        <v>7470660.2779478822</v>
      </c>
      <c r="H14" s="6">
        <v>8273577.1857230812</v>
      </c>
      <c r="I14" s="6">
        <v>9485912.9741602521</v>
      </c>
      <c r="J14" s="6">
        <v>8846569.0660964362</v>
      </c>
      <c r="K14" s="6">
        <v>9782656.917082211</v>
      </c>
      <c r="L14" s="6">
        <v>881563.79928000004</v>
      </c>
      <c r="M14" s="6">
        <v>782600.01505495526</v>
      </c>
      <c r="N14" s="6">
        <v>8215329.5298023755</v>
      </c>
    </row>
    <row r="15" spans="1:14" ht="15" customHeight="1" x14ac:dyDescent="0.3">
      <c r="A15" s="5" t="s">
        <v>20</v>
      </c>
      <c r="B15" s="6">
        <v>-3787304.9498470132</v>
      </c>
      <c r="C15" s="6">
        <v>17910.641656195065</v>
      </c>
      <c r="D15" s="6">
        <v>-119808.54485438297</v>
      </c>
      <c r="E15" s="6">
        <v>-637583.19281391823</v>
      </c>
      <c r="F15" s="6">
        <v>-121159.12519599999</v>
      </c>
      <c r="G15" s="6">
        <v>-67273.583863251333</v>
      </c>
      <c r="H15" s="6">
        <v>-502846.07646029675</v>
      </c>
      <c r="I15" s="6">
        <v>222521.2367536661</v>
      </c>
      <c r="J15" s="6">
        <v>-254516.91767449089</v>
      </c>
      <c r="K15" s="6">
        <v>-234932.15592827267</v>
      </c>
      <c r="L15" s="6">
        <v>-2085735.8879869999</v>
      </c>
      <c r="M15" s="6">
        <v>-32894.689803005749</v>
      </c>
      <c r="N15" s="6">
        <v>29013.346323744256</v>
      </c>
    </row>
    <row r="16" spans="1:14" s="8" customFormat="1" ht="14.25" customHeight="1" x14ac:dyDescent="0.4">
      <c r="A16" s="3" t="s">
        <v>0</v>
      </c>
      <c r="B16" s="7">
        <v>80764631.217698157</v>
      </c>
      <c r="C16" s="7">
        <v>11039688.173815185</v>
      </c>
      <c r="D16" s="7">
        <v>8139478.7410085183</v>
      </c>
      <c r="E16" s="7">
        <v>10894418.391562169</v>
      </c>
      <c r="F16" s="7">
        <v>-121159.12519599999</v>
      </c>
      <c r="G16" s="7">
        <v>7403386.6940846313</v>
      </c>
      <c r="H16" s="7">
        <v>7770731.1092627849</v>
      </c>
      <c r="I16" s="7">
        <v>9708434.2109139189</v>
      </c>
      <c r="J16" s="7">
        <v>8592052.1484219451</v>
      </c>
      <c r="K16" s="7">
        <v>9547724.7611539382</v>
      </c>
      <c r="L16" s="7">
        <v>-1204172.088707</v>
      </c>
      <c r="M16" s="7">
        <v>749705.32525194949</v>
      </c>
      <c r="N16" s="7">
        <v>8244342.8761261199</v>
      </c>
    </row>
    <row r="17" spans="1:14" ht="13.5" customHeight="1" x14ac:dyDescent="0.3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3.5" customHeight="1" x14ac:dyDescent="0.3">
      <c r="A18" s="3" t="s">
        <v>16</v>
      </c>
      <c r="B18" s="6" t="s">
        <v>0</v>
      </c>
      <c r="C18" s="6" t="s">
        <v>1</v>
      </c>
      <c r="D18" s="6" t="s">
        <v>2</v>
      </c>
      <c r="E18" s="6" t="s">
        <v>3</v>
      </c>
      <c r="F18" s="6" t="s">
        <v>4</v>
      </c>
      <c r="G18" s="6" t="s">
        <v>5</v>
      </c>
      <c r="H18" s="6" t="s">
        <v>6</v>
      </c>
      <c r="I18" s="6" t="s">
        <v>7</v>
      </c>
      <c r="J18" s="6" t="s">
        <v>8</v>
      </c>
      <c r="K18" s="6" t="s">
        <v>9</v>
      </c>
      <c r="L18" s="6" t="s">
        <v>10</v>
      </c>
      <c r="M18" s="6" t="s">
        <v>11</v>
      </c>
      <c r="N18" s="6" t="s">
        <v>12</v>
      </c>
    </row>
    <row r="19" spans="1:14" ht="14.25" customHeight="1" x14ac:dyDescent="0.3">
      <c r="A19" s="5" t="s">
        <v>19</v>
      </c>
      <c r="B19" s="6">
        <v>51523597.418946624</v>
      </c>
      <c r="C19" s="6">
        <v>6118955.9996141456</v>
      </c>
      <c r="D19" s="6">
        <v>3121380.0689223204</v>
      </c>
      <c r="E19" s="6">
        <v>4466436.4249152383</v>
      </c>
      <c r="F19" s="6">
        <v>0</v>
      </c>
      <c r="G19" s="6">
        <v>0</v>
      </c>
      <c r="H19" s="6">
        <v>5534691.8035279494</v>
      </c>
      <c r="I19" s="6">
        <v>8824424.9188736659</v>
      </c>
      <c r="J19" s="6">
        <v>8779182.8992656153</v>
      </c>
      <c r="K19" s="6">
        <v>3757155.4829618102</v>
      </c>
      <c r="L19" s="6">
        <v>0</v>
      </c>
      <c r="M19" s="6">
        <v>1180232.4181300139</v>
      </c>
      <c r="N19" s="6">
        <v>9741137.4027358685</v>
      </c>
    </row>
    <row r="20" spans="1:14" ht="14.25" customHeight="1" x14ac:dyDescent="0.3">
      <c r="A20" s="5" t="s">
        <v>20</v>
      </c>
      <c r="B20" s="6">
        <v>-309229.77366016625</v>
      </c>
      <c r="C20" s="6">
        <v>-411396.98674348241</v>
      </c>
      <c r="D20" s="6">
        <v>-167780.34883818039</v>
      </c>
      <c r="E20" s="6">
        <v>-257202.69435781965</v>
      </c>
      <c r="F20" s="6">
        <v>-83102.329647000006</v>
      </c>
      <c r="G20" s="6">
        <v>-83299.083371999994</v>
      </c>
      <c r="H20" s="6">
        <v>145355.30684050766</v>
      </c>
      <c r="I20" s="6">
        <v>194917.09818208803</v>
      </c>
      <c r="J20" s="6">
        <v>202849.62992955089</v>
      </c>
      <c r="K20" s="6">
        <v>256935.91961691304</v>
      </c>
      <c r="L20" s="6">
        <v>-88417.280964999998</v>
      </c>
      <c r="M20" s="6">
        <v>-205175.64750641363</v>
      </c>
      <c r="N20" s="6">
        <v>187086.64320067019</v>
      </c>
    </row>
    <row r="21" spans="1:14" s="8" customFormat="1" ht="14.25" customHeight="1" x14ac:dyDescent="0.4">
      <c r="A21" s="3" t="s">
        <v>0</v>
      </c>
      <c r="B21" s="7">
        <v>51214367.645286456</v>
      </c>
      <c r="C21" s="7">
        <v>5707559.0128706628</v>
      </c>
      <c r="D21" s="7">
        <v>2953599.7200841401</v>
      </c>
      <c r="E21" s="7">
        <v>4209233.7305574184</v>
      </c>
      <c r="F21" s="7">
        <v>-83102.329647000006</v>
      </c>
      <c r="G21" s="7">
        <v>-83299.083371999994</v>
      </c>
      <c r="H21" s="7">
        <v>5680047.1103684567</v>
      </c>
      <c r="I21" s="7">
        <v>9019342.0170557536</v>
      </c>
      <c r="J21" s="7">
        <v>8982032.5291951653</v>
      </c>
      <c r="K21" s="7">
        <v>4014091.4025787232</v>
      </c>
      <c r="L21" s="7">
        <v>-88417.280964999998</v>
      </c>
      <c r="M21" s="7">
        <v>975056.77062360023</v>
      </c>
      <c r="N21" s="7">
        <v>9928224.0459365379</v>
      </c>
    </row>
    <row r="22" spans="1:14" ht="13.5" customHeight="1" x14ac:dyDescent="0.3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3.5" customHeight="1" x14ac:dyDescent="0.3">
      <c r="A23" s="3" t="s">
        <v>17</v>
      </c>
      <c r="B23" s="6" t="s">
        <v>0</v>
      </c>
      <c r="C23" s="6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6" t="s">
        <v>6</v>
      </c>
      <c r="I23" s="6" t="s">
        <v>7</v>
      </c>
      <c r="J23" s="6" t="s">
        <v>8</v>
      </c>
      <c r="K23" s="6" t="s">
        <v>9</v>
      </c>
      <c r="L23" s="6" t="s">
        <v>10</v>
      </c>
      <c r="M23" s="6" t="s">
        <v>11</v>
      </c>
      <c r="N23" s="6" t="s">
        <v>12</v>
      </c>
    </row>
    <row r="24" spans="1:14" ht="14.25" customHeight="1" x14ac:dyDescent="0.3">
      <c r="A24" s="5" t="s">
        <v>19</v>
      </c>
      <c r="B24" s="6">
        <v>86784800.019001693</v>
      </c>
      <c r="C24" s="6">
        <v>7373980.3475489551</v>
      </c>
      <c r="D24" s="6">
        <v>15892143.555967325</v>
      </c>
      <c r="E24" s="6">
        <v>7517750.711460459</v>
      </c>
      <c r="F24" s="6">
        <v>6665157.6608382463</v>
      </c>
      <c r="G24" s="6">
        <v>7911542.3861071216</v>
      </c>
      <c r="H24" s="6">
        <v>12219616.200910883</v>
      </c>
      <c r="I24" s="6">
        <v>12974775.874465421</v>
      </c>
      <c r="J24" s="6">
        <v>14017830.057327097</v>
      </c>
      <c r="K24" s="6">
        <v>1775308.2251335981</v>
      </c>
      <c r="L24" s="6">
        <v>0</v>
      </c>
      <c r="M24" s="6">
        <v>0</v>
      </c>
      <c r="N24" s="6">
        <v>436694.99924259569</v>
      </c>
    </row>
    <row r="25" spans="1:14" ht="14.25" customHeight="1" x14ac:dyDescent="0.3">
      <c r="A25" s="5" t="s">
        <v>20</v>
      </c>
      <c r="B25" s="6">
        <v>-3293119.2401279304</v>
      </c>
      <c r="C25" s="6">
        <v>-357690.11762915977</v>
      </c>
      <c r="D25" s="6">
        <v>-57706.364823178665</v>
      </c>
      <c r="E25" s="6">
        <v>-1430243.5761398557</v>
      </c>
      <c r="F25" s="6">
        <v>46100.980870179097</v>
      </c>
      <c r="G25" s="6">
        <v>132350.58881308031</v>
      </c>
      <c r="H25" s="6">
        <v>-158382.46985016012</v>
      </c>
      <c r="I25" s="6">
        <v>-478455.7971392711</v>
      </c>
      <c r="J25" s="6">
        <v>-1032824.5615992021</v>
      </c>
      <c r="K25" s="6">
        <v>371316.84105736099</v>
      </c>
      <c r="L25" s="6">
        <v>-184200.55980799999</v>
      </c>
      <c r="M25" s="6">
        <v>-310421.07870999997</v>
      </c>
      <c r="N25" s="6">
        <v>167036.87483027691</v>
      </c>
    </row>
    <row r="26" spans="1:14" s="8" customFormat="1" ht="14.25" customHeight="1" x14ac:dyDescent="0.4">
      <c r="A26" s="3" t="s">
        <v>0</v>
      </c>
      <c r="B26" s="7">
        <v>83491680.778873757</v>
      </c>
      <c r="C26" s="7">
        <v>7016290.2299197949</v>
      </c>
      <c r="D26" s="7">
        <v>15834437.191144146</v>
      </c>
      <c r="E26" s="7">
        <v>6087507.1353206038</v>
      </c>
      <c r="F26" s="7">
        <v>6711258.6417084252</v>
      </c>
      <c r="G26" s="7">
        <v>8043892.974920202</v>
      </c>
      <c r="H26" s="7">
        <v>12061233.731060723</v>
      </c>
      <c r="I26" s="7">
        <v>12496320.077326151</v>
      </c>
      <c r="J26" s="7">
        <v>12985005.495727895</v>
      </c>
      <c r="K26" s="7">
        <v>2146625.066190959</v>
      </c>
      <c r="L26" s="7">
        <v>-184200.55980799999</v>
      </c>
      <c r="M26" s="7">
        <v>-310421.07870999997</v>
      </c>
      <c r="N26" s="7">
        <v>603731.87407287257</v>
      </c>
    </row>
    <row r="27" spans="1:14" ht="13.5" customHeight="1" x14ac:dyDescent="0.3">
      <c r="A27" s="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3.5" customHeight="1" x14ac:dyDescent="0.3">
      <c r="A28" s="3" t="s">
        <v>18</v>
      </c>
      <c r="B28" s="6" t="s">
        <v>0</v>
      </c>
      <c r="C28" s="6" t="s">
        <v>1</v>
      </c>
      <c r="D28" s="6" t="s">
        <v>2</v>
      </c>
      <c r="E28" s="6" t="s">
        <v>3</v>
      </c>
      <c r="F28" s="6" t="s">
        <v>4</v>
      </c>
      <c r="G28" s="6" t="s">
        <v>5</v>
      </c>
      <c r="H28" s="6" t="s">
        <v>6</v>
      </c>
      <c r="I28" s="6" t="s">
        <v>7</v>
      </c>
      <c r="J28" s="6" t="s">
        <v>8</v>
      </c>
      <c r="K28" s="6" t="s">
        <v>9</v>
      </c>
      <c r="L28" s="6" t="s">
        <v>10</v>
      </c>
      <c r="M28" s="6" t="s">
        <v>11</v>
      </c>
      <c r="N28" s="6" t="s">
        <v>12</v>
      </c>
    </row>
    <row r="29" spans="1:14" ht="13.5" customHeight="1" x14ac:dyDescent="0.3">
      <c r="A29" s="5" t="s">
        <v>19</v>
      </c>
      <c r="B29" s="6">
        <v>217327391.71507218</v>
      </c>
      <c r="C29" s="6">
        <v>20291961.858193606</v>
      </c>
      <c r="D29" s="6">
        <v>12852839.911022374</v>
      </c>
      <c r="E29" s="6">
        <v>13809648.506534334</v>
      </c>
      <c r="F29" s="6">
        <v>14698978.316161148</v>
      </c>
      <c r="G29" s="6">
        <v>22781779.52579309</v>
      </c>
      <c r="H29" s="6">
        <v>31666621.521960545</v>
      </c>
      <c r="I29" s="6">
        <v>29320893.325805586</v>
      </c>
      <c r="J29" s="6">
        <v>14138352.84301321</v>
      </c>
      <c r="K29" s="6">
        <v>15160824.980247729</v>
      </c>
      <c r="L29" s="6">
        <v>0</v>
      </c>
      <c r="M29" s="6">
        <v>13973336.966872456</v>
      </c>
      <c r="N29" s="6">
        <v>28632153.959468137</v>
      </c>
    </row>
    <row r="30" spans="1:14" ht="14.25" customHeight="1" x14ac:dyDescent="0.3">
      <c r="A30" s="5" t="s">
        <v>20</v>
      </c>
      <c r="B30" s="6">
        <v>-13547831.420114333</v>
      </c>
      <c r="C30" s="6">
        <v>-321008.29848783353</v>
      </c>
      <c r="D30" s="6">
        <v>-463799.91574106418</v>
      </c>
      <c r="E30" s="6">
        <v>-639874.5360238651</v>
      </c>
      <c r="F30" s="6">
        <v>-2904377.9397284393</v>
      </c>
      <c r="G30" s="6">
        <v>-1475063.8176496453</v>
      </c>
      <c r="H30" s="6">
        <v>280133.49845539773</v>
      </c>
      <c r="I30" s="6">
        <v>-2388689.152433624</v>
      </c>
      <c r="J30" s="6">
        <v>-2577703.3644892024</v>
      </c>
      <c r="K30" s="6">
        <v>-629096.39536046493</v>
      </c>
      <c r="L30" s="6">
        <v>-243824.208946</v>
      </c>
      <c r="M30" s="6">
        <v>-717506.33364857582</v>
      </c>
      <c r="N30" s="6">
        <v>-1467020.9560610144</v>
      </c>
    </row>
    <row r="31" spans="1:14" s="8" customFormat="1" ht="14.25" customHeight="1" x14ac:dyDescent="0.4">
      <c r="A31" s="3" t="s">
        <v>0</v>
      </c>
      <c r="B31" s="7">
        <v>203779560.29495785</v>
      </c>
      <c r="C31" s="7">
        <v>19970953.559705772</v>
      </c>
      <c r="D31" s="7">
        <v>12389039.995281311</v>
      </c>
      <c r="E31" s="7">
        <v>13169773.97051047</v>
      </c>
      <c r="F31" s="7">
        <v>11794600.376432709</v>
      </c>
      <c r="G31" s="7">
        <v>21306715.708143447</v>
      </c>
      <c r="H31" s="7">
        <v>31946755.020415943</v>
      </c>
      <c r="I31" s="7">
        <v>26932204.173371963</v>
      </c>
      <c r="J31" s="7">
        <v>11560649.478524007</v>
      </c>
      <c r="K31" s="7">
        <v>14531728.584887264</v>
      </c>
      <c r="L31" s="7">
        <v>-243824.208946</v>
      </c>
      <c r="M31" s="7">
        <v>13255830.63322388</v>
      </c>
      <c r="N31" s="7">
        <v>27165133.003407124</v>
      </c>
    </row>
    <row r="32" spans="1:14" ht="14.5" thickBot="1" x14ac:dyDescent="0.35"/>
    <row r="33" spans="1:14" ht="18" x14ac:dyDescent="0.3">
      <c r="A33" s="10" t="s">
        <v>21</v>
      </c>
      <c r="B33" s="11" t="s">
        <v>0</v>
      </c>
      <c r="C33" s="11" t="s">
        <v>1</v>
      </c>
      <c r="D33" s="11" t="s">
        <v>2</v>
      </c>
      <c r="E33" s="11" t="s">
        <v>3</v>
      </c>
      <c r="F33" s="11" t="s">
        <v>4</v>
      </c>
      <c r="G33" s="11" t="s">
        <v>5</v>
      </c>
      <c r="H33" s="11" t="s">
        <v>6</v>
      </c>
      <c r="I33" s="11" t="s">
        <v>7</v>
      </c>
      <c r="J33" s="11" t="s">
        <v>8</v>
      </c>
      <c r="K33" s="11" t="s">
        <v>9</v>
      </c>
      <c r="L33" s="11" t="s">
        <v>10</v>
      </c>
      <c r="M33" s="11" t="s">
        <v>11</v>
      </c>
      <c r="N33" s="12" t="s">
        <v>12</v>
      </c>
    </row>
    <row r="34" spans="1:14" x14ac:dyDescent="0.3">
      <c r="A34" s="13" t="s">
        <v>19</v>
      </c>
      <c r="B34" s="9">
        <f>B4+B9+B14+B19+B24+B29</f>
        <v>655007742.45001972</v>
      </c>
      <c r="C34" s="9">
        <f t="shared" ref="C34:N34" si="0">C4+C9+C14+C19+C24+C29</f>
        <v>72473096.575698644</v>
      </c>
      <c r="D34" s="9">
        <f t="shared" si="0"/>
        <v>56543202.291082464</v>
      </c>
      <c r="E34" s="9">
        <f t="shared" si="0"/>
        <v>50749521.314093649</v>
      </c>
      <c r="F34" s="9">
        <f t="shared" si="0"/>
        <v>32321277.508442625</v>
      </c>
      <c r="G34" s="9">
        <f t="shared" si="0"/>
        <v>45683218.817917354</v>
      </c>
      <c r="H34" s="9">
        <f t="shared" si="0"/>
        <v>71610832.770082071</v>
      </c>
      <c r="I34" s="9">
        <f t="shared" si="0"/>
        <v>79351920.859209761</v>
      </c>
      <c r="J34" s="9">
        <f t="shared" si="0"/>
        <v>67500813.786785454</v>
      </c>
      <c r="K34" s="9">
        <f t="shared" si="0"/>
        <v>51000001.280203909</v>
      </c>
      <c r="L34" s="9">
        <f t="shared" si="0"/>
        <v>23345368.921189193</v>
      </c>
      <c r="M34" s="9">
        <f t="shared" si="0"/>
        <v>36253178.609558918</v>
      </c>
      <c r="N34" s="14">
        <f t="shared" si="0"/>
        <v>68175309.715755671</v>
      </c>
    </row>
    <row r="35" spans="1:14" x14ac:dyDescent="0.3">
      <c r="A35" s="13" t="s">
        <v>20</v>
      </c>
      <c r="B35" s="9">
        <f>B5+B10+B15+B20+B25+B30</f>
        <v>-25140520.080879033</v>
      </c>
      <c r="C35" s="9">
        <f t="shared" ref="C35:N36" si="1">C5+C10+C15+C20+C25+C30</f>
        <v>-819100.7664462931</v>
      </c>
      <c r="D35" s="9">
        <f t="shared" si="1"/>
        <v>-1906692.7042355528</v>
      </c>
      <c r="E35" s="9">
        <f t="shared" si="1"/>
        <v>-3216562.861284317</v>
      </c>
      <c r="F35" s="9">
        <f t="shared" si="1"/>
        <v>-3480255.5491621881</v>
      </c>
      <c r="G35" s="9">
        <f t="shared" si="1"/>
        <v>-1729942.6224846691</v>
      </c>
      <c r="H35" s="9">
        <f t="shared" si="1"/>
        <v>231016.8806344904</v>
      </c>
      <c r="I35" s="9">
        <f t="shared" si="1"/>
        <v>-2364666.7119829101</v>
      </c>
      <c r="J35" s="9">
        <f t="shared" si="1"/>
        <v>-4814578.0186899742</v>
      </c>
      <c r="K35" s="9">
        <f t="shared" si="1"/>
        <v>-841043.92608391854</v>
      </c>
      <c r="L35" s="9">
        <f t="shared" si="1"/>
        <v>-3757859.2301905663</v>
      </c>
      <c r="M35" s="9">
        <f t="shared" si="1"/>
        <v>-1214274.1663533603</v>
      </c>
      <c r="N35" s="14">
        <f t="shared" si="1"/>
        <v>-1226560.4045997688</v>
      </c>
    </row>
    <row r="36" spans="1:14" ht="18.5" thickBot="1" x14ac:dyDescent="0.35">
      <c r="A36" s="15" t="s">
        <v>0</v>
      </c>
      <c r="B36" s="16">
        <f>B6+B11+B16+B21+B26+B31</f>
        <v>629867222.36914063</v>
      </c>
      <c r="C36" s="16">
        <f t="shared" si="1"/>
        <v>71653995.809252352</v>
      </c>
      <c r="D36" s="16">
        <f t="shared" si="1"/>
        <v>54636509.58684691</v>
      </c>
      <c r="E36" s="16">
        <f t="shared" si="1"/>
        <v>47532958.452809341</v>
      </c>
      <c r="F36" s="16">
        <f t="shared" si="1"/>
        <v>28841021.959280435</v>
      </c>
      <c r="G36" s="16">
        <f t="shared" si="1"/>
        <v>43953276.195432685</v>
      </c>
      <c r="H36" s="16">
        <f t="shared" si="1"/>
        <v>71841849.650716573</v>
      </c>
      <c r="I36" s="16">
        <f t="shared" si="1"/>
        <v>76987254.14722684</v>
      </c>
      <c r="J36" s="16">
        <f t="shared" si="1"/>
        <v>62686235.768095486</v>
      </c>
      <c r="K36" s="16">
        <f t="shared" si="1"/>
        <v>50158957.354119994</v>
      </c>
      <c r="L36" s="16">
        <f t="shared" si="1"/>
        <v>19587509.690998625</v>
      </c>
      <c r="M36" s="16">
        <f t="shared" si="1"/>
        <v>35038904.44320555</v>
      </c>
      <c r="N36" s="17">
        <f t="shared" si="1"/>
        <v>66948749.311155915</v>
      </c>
    </row>
    <row r="38" spans="1:14" x14ac:dyDescent="0.3">
      <c r="B38" s="2" t="s">
        <v>22</v>
      </c>
    </row>
  </sheetData>
  <pageMargins left="0.25" right="0.25" top="1" bottom="1" header="0.3" footer="0.3"/>
  <pageSetup scale="52" orientation="landscape" r:id="rId1"/>
  <headerFooter>
    <oddHeader>&amp;R&amp;"Times New Roman,Bold"&amp;10KyPSC Case No. 2022-00372
SIERRA-DR-01-014(b) Attachment
Page &amp;P of &amp;N</oddHeader>
  </headerFooter>
  <ignoredErrors>
    <ignoredError sqref="A2 B6 B11 B16 B21 B26 B7 B12 B17 B22 B4 B5 B19 B20 B24 B25 C14:N14 C15:N15 C10:N10 C9:N9 C6:N6 C11:N11 C16:N16 C21:N21 C26:N26 C7:N7 C12:N12 C17:N17 C22:N22 C4:N4 C5:N5 C19:N19 C20:N20 C24:N24 C25:N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4902-C904-47A4-8115-0649D238D098}">
  <sheetPr>
    <pageSetUpPr fitToPage="1"/>
  </sheetPr>
  <dimension ref="A1:E347"/>
  <sheetViews>
    <sheetView view="pageLayout" topLeftCell="A298" zoomScaleNormal="100" workbookViewId="0">
      <selection activeCell="D148" sqref="D148:D149"/>
    </sheetView>
  </sheetViews>
  <sheetFormatPr defaultColWidth="9.1796875" defaultRowHeight="14.5" x14ac:dyDescent="0.35"/>
  <cols>
    <col min="1" max="2" width="29.7265625" style="18" customWidth="1"/>
    <col min="3" max="3" width="24.54296875" style="18" customWidth="1"/>
    <col min="4" max="4" width="73.7265625" style="18" bestFit="1" customWidth="1"/>
    <col min="5" max="5" width="19.26953125" style="19" bestFit="1" customWidth="1"/>
    <col min="6" max="16384" width="9.1796875" style="18"/>
  </cols>
  <sheetData>
    <row r="1" spans="1:5" ht="28" x14ac:dyDescent="0.6">
      <c r="A1" s="1" t="s">
        <v>41</v>
      </c>
    </row>
    <row r="3" spans="1:5" ht="39" customHeight="1" x14ac:dyDescent="0.35">
      <c r="A3" s="26" t="s">
        <v>24</v>
      </c>
      <c r="B3" s="26" t="s">
        <v>25</v>
      </c>
      <c r="C3" s="26" t="s">
        <v>26</v>
      </c>
      <c r="D3" s="26" t="s">
        <v>27</v>
      </c>
      <c r="E3" s="27" t="s">
        <v>28</v>
      </c>
    </row>
    <row r="4" spans="1:5" x14ac:dyDescent="0.35">
      <c r="A4" s="20">
        <v>42736.208333333299</v>
      </c>
      <c r="B4" s="20">
        <v>42766.208333333299</v>
      </c>
      <c r="C4" s="21" t="s">
        <v>29</v>
      </c>
      <c r="D4" s="18" t="s">
        <v>30</v>
      </c>
      <c r="E4" s="19">
        <v>156769.20000000001</v>
      </c>
    </row>
    <row r="5" spans="1:5" x14ac:dyDescent="0.35">
      <c r="A5" s="20">
        <v>42736.208333333299</v>
      </c>
      <c r="B5" s="20">
        <v>42766.208333333299</v>
      </c>
      <c r="C5" s="21" t="s">
        <v>31</v>
      </c>
      <c r="D5" s="18" t="s">
        <v>32</v>
      </c>
      <c r="E5" s="19">
        <v>583.23</v>
      </c>
    </row>
    <row r="6" spans="1:5" x14ac:dyDescent="0.35">
      <c r="A6" s="20">
        <v>42736.208333333299</v>
      </c>
      <c r="B6" s="20">
        <v>42766.208333333299</v>
      </c>
      <c r="C6" s="21" t="s">
        <v>33</v>
      </c>
      <c r="D6" s="18" t="s">
        <v>34</v>
      </c>
      <c r="E6" s="19">
        <v>462.99</v>
      </c>
    </row>
    <row r="7" spans="1:5" x14ac:dyDescent="0.35">
      <c r="A7" s="20">
        <v>42736.208333333299</v>
      </c>
      <c r="B7" s="20">
        <v>42766.208333333299</v>
      </c>
      <c r="C7" s="21" t="s">
        <v>35</v>
      </c>
      <c r="D7" s="18" t="s">
        <v>36</v>
      </c>
      <c r="E7" s="19">
        <v>386.62</v>
      </c>
    </row>
    <row r="8" spans="1:5" x14ac:dyDescent="0.35">
      <c r="A8" s="20">
        <v>42736.208333333299</v>
      </c>
      <c r="B8" s="20">
        <v>42766.208333333299</v>
      </c>
      <c r="C8" s="21" t="s">
        <v>37</v>
      </c>
      <c r="D8" s="18" t="s">
        <v>38</v>
      </c>
      <c r="E8" s="19">
        <v>87172.29</v>
      </c>
    </row>
    <row r="9" spans="1:5" x14ac:dyDescent="0.35">
      <c r="A9" s="20">
        <v>42767.208333333299</v>
      </c>
      <c r="B9" s="20">
        <v>42794.208333333299</v>
      </c>
      <c r="C9" s="21" t="s">
        <v>29</v>
      </c>
      <c r="D9" s="18" t="s">
        <v>30</v>
      </c>
      <c r="E9" s="19">
        <v>156769.20000000001</v>
      </c>
    </row>
    <row r="10" spans="1:5" x14ac:dyDescent="0.35">
      <c r="A10" s="20">
        <v>42767.208333333299</v>
      </c>
      <c r="B10" s="20">
        <v>42794.208333333299</v>
      </c>
      <c r="C10" s="21" t="s">
        <v>33</v>
      </c>
      <c r="D10" s="18" t="s">
        <v>34</v>
      </c>
      <c r="E10" s="19">
        <v>166.38</v>
      </c>
    </row>
    <row r="11" spans="1:5" x14ac:dyDescent="0.35">
      <c r="A11" s="20">
        <v>42767.208333333299</v>
      </c>
      <c r="B11" s="20">
        <v>42794.208333333299</v>
      </c>
      <c r="C11" s="21" t="s">
        <v>35</v>
      </c>
      <c r="D11" s="18" t="s">
        <v>36</v>
      </c>
      <c r="E11" s="19">
        <v>291.06</v>
      </c>
    </row>
    <row r="12" spans="1:5" x14ac:dyDescent="0.35">
      <c r="A12" s="20">
        <v>42767.208333333299</v>
      </c>
      <c r="B12" s="20">
        <v>42794.208333333299</v>
      </c>
      <c r="C12" s="21" t="s">
        <v>37</v>
      </c>
      <c r="D12" s="18" t="s">
        <v>38</v>
      </c>
      <c r="E12" s="19">
        <v>87172.29</v>
      </c>
    </row>
    <row r="13" spans="1:5" x14ac:dyDescent="0.35">
      <c r="A13" s="20">
        <v>42795.208333333299</v>
      </c>
      <c r="B13" s="20">
        <v>42825.166666666701</v>
      </c>
      <c r="C13" s="21" t="s">
        <v>29</v>
      </c>
      <c r="D13" s="18" t="s">
        <v>30</v>
      </c>
      <c r="E13" s="19">
        <v>156769.20000000001</v>
      </c>
    </row>
    <row r="14" spans="1:5" x14ac:dyDescent="0.35">
      <c r="A14" s="20">
        <v>42795.208333333299</v>
      </c>
      <c r="B14" s="20">
        <v>42825.166666666701</v>
      </c>
      <c r="C14" s="21" t="s">
        <v>33</v>
      </c>
      <c r="D14" s="18" t="s">
        <v>34</v>
      </c>
      <c r="E14" s="19">
        <v>6031.37</v>
      </c>
    </row>
    <row r="15" spans="1:5" x14ac:dyDescent="0.35">
      <c r="A15" s="20">
        <v>42795.208333333299</v>
      </c>
      <c r="B15" s="20">
        <v>42825.166666666701</v>
      </c>
      <c r="C15" s="21" t="s">
        <v>35</v>
      </c>
      <c r="D15" s="18" t="s">
        <v>36</v>
      </c>
      <c r="E15" s="19">
        <v>6256.17</v>
      </c>
    </row>
    <row r="16" spans="1:5" x14ac:dyDescent="0.35">
      <c r="A16" s="20">
        <v>42795.208333333299</v>
      </c>
      <c r="B16" s="20">
        <v>42825.166666666701</v>
      </c>
      <c r="C16" s="21" t="s">
        <v>37</v>
      </c>
      <c r="D16" s="18" t="s">
        <v>38</v>
      </c>
      <c r="E16" s="19">
        <v>87172.29</v>
      </c>
    </row>
    <row r="17" spans="1:5" x14ac:dyDescent="0.35">
      <c r="A17" s="20">
        <v>42826.166666666701</v>
      </c>
      <c r="B17" s="20">
        <v>42855.166666666701</v>
      </c>
      <c r="C17" s="21" t="s">
        <v>29</v>
      </c>
      <c r="D17" s="18" t="s">
        <v>30</v>
      </c>
      <c r="E17" s="19">
        <v>156769.20000000001</v>
      </c>
    </row>
    <row r="18" spans="1:5" x14ac:dyDescent="0.35">
      <c r="A18" s="20">
        <v>42826.166666666701</v>
      </c>
      <c r="B18" s="20">
        <v>42855.166666666701</v>
      </c>
      <c r="C18" s="21" t="s">
        <v>33</v>
      </c>
      <c r="D18" s="18" t="s">
        <v>34</v>
      </c>
      <c r="E18" s="19">
        <v>301.37</v>
      </c>
    </row>
    <row r="19" spans="1:5" x14ac:dyDescent="0.35">
      <c r="A19" s="20">
        <v>42826.166666666701</v>
      </c>
      <c r="B19" s="20">
        <v>42855.166666666701</v>
      </c>
      <c r="C19" s="21" t="s">
        <v>35</v>
      </c>
      <c r="D19" s="18" t="s">
        <v>36</v>
      </c>
      <c r="E19" s="19">
        <v>3359.5</v>
      </c>
    </row>
    <row r="20" spans="1:5" x14ac:dyDescent="0.35">
      <c r="A20" s="20">
        <v>42826.166666666701</v>
      </c>
      <c r="B20" s="20">
        <v>42855.166666666701</v>
      </c>
      <c r="C20" s="21" t="s">
        <v>37</v>
      </c>
      <c r="D20" s="18" t="s">
        <v>38</v>
      </c>
      <c r="E20" s="19">
        <v>87172.29</v>
      </c>
    </row>
    <row r="21" spans="1:5" x14ac:dyDescent="0.35">
      <c r="A21" s="20">
        <v>42856.166666666701</v>
      </c>
      <c r="B21" s="20">
        <v>42886.166666666701</v>
      </c>
      <c r="C21" s="21" t="s">
        <v>29</v>
      </c>
      <c r="D21" s="18" t="s">
        <v>30</v>
      </c>
      <c r="E21" s="19">
        <v>156769.20000000001</v>
      </c>
    </row>
    <row r="22" spans="1:5" x14ac:dyDescent="0.35">
      <c r="A22" s="20">
        <v>42856.166666666701</v>
      </c>
      <c r="B22" s="20">
        <v>42886.166666666701</v>
      </c>
      <c r="C22" s="21" t="s">
        <v>31</v>
      </c>
      <c r="D22" s="18" t="s">
        <v>32</v>
      </c>
      <c r="E22" s="19">
        <v>11207.23</v>
      </c>
    </row>
    <row r="23" spans="1:5" x14ac:dyDescent="0.35">
      <c r="A23" s="20">
        <v>42856.166666666701</v>
      </c>
      <c r="B23" s="20">
        <v>42886.166666666701</v>
      </c>
      <c r="C23" s="21" t="s">
        <v>33</v>
      </c>
      <c r="D23" s="18" t="s">
        <v>34</v>
      </c>
      <c r="E23" s="19">
        <v>7953.65</v>
      </c>
    </row>
    <row r="24" spans="1:5" x14ac:dyDescent="0.35">
      <c r="A24" s="20">
        <v>42856.166666666701</v>
      </c>
      <c r="B24" s="20">
        <v>42886.166666666701</v>
      </c>
      <c r="C24" s="21" t="s">
        <v>35</v>
      </c>
      <c r="D24" s="18" t="s">
        <v>36</v>
      </c>
      <c r="E24" s="19">
        <v>168721.94</v>
      </c>
    </row>
    <row r="25" spans="1:5" x14ac:dyDescent="0.35">
      <c r="A25" s="20">
        <v>42856.166666666701</v>
      </c>
      <c r="B25" s="20">
        <v>42886.166666666701</v>
      </c>
      <c r="C25" s="21" t="s">
        <v>37</v>
      </c>
      <c r="D25" s="18" t="s">
        <v>38</v>
      </c>
      <c r="E25" s="19">
        <v>87172.29</v>
      </c>
    </row>
    <row r="26" spans="1:5" x14ac:dyDescent="0.35">
      <c r="A26" s="20">
        <v>42887.166666666701</v>
      </c>
      <c r="B26" s="20">
        <v>42916.166666666701</v>
      </c>
      <c r="C26" s="21" t="s">
        <v>29</v>
      </c>
      <c r="D26" s="18" t="s">
        <v>30</v>
      </c>
      <c r="E26" s="19">
        <v>156769.20000000001</v>
      </c>
    </row>
    <row r="27" spans="1:5" x14ac:dyDescent="0.35">
      <c r="A27" s="20">
        <v>42887.166666666701</v>
      </c>
      <c r="B27" s="20">
        <v>42916.166666666701</v>
      </c>
      <c r="C27" s="21" t="s">
        <v>33</v>
      </c>
      <c r="D27" s="18" t="s">
        <v>34</v>
      </c>
      <c r="E27" s="19">
        <v>234.55</v>
      </c>
    </row>
    <row r="28" spans="1:5" x14ac:dyDescent="0.35">
      <c r="A28" s="20">
        <v>42887.166666666701</v>
      </c>
      <c r="B28" s="20">
        <v>42916.166666666701</v>
      </c>
      <c r="C28" s="21" t="s">
        <v>35</v>
      </c>
      <c r="D28" s="18" t="s">
        <v>36</v>
      </c>
      <c r="E28" s="19">
        <v>129372.64</v>
      </c>
    </row>
    <row r="29" spans="1:5" x14ac:dyDescent="0.35">
      <c r="A29" s="20">
        <v>42887.166666666701</v>
      </c>
      <c r="B29" s="20">
        <v>42916.166666666701</v>
      </c>
      <c r="C29" s="21" t="s">
        <v>35</v>
      </c>
      <c r="D29" s="18" t="s">
        <v>36</v>
      </c>
      <c r="E29" s="19">
        <v>-44.84</v>
      </c>
    </row>
    <row r="30" spans="1:5" x14ac:dyDescent="0.35">
      <c r="A30" s="20">
        <v>42887.166666666701</v>
      </c>
      <c r="B30" s="20">
        <v>42916.166666666701</v>
      </c>
      <c r="C30" s="21" t="s">
        <v>37</v>
      </c>
      <c r="D30" s="18" t="s">
        <v>38</v>
      </c>
      <c r="E30" s="19">
        <v>87714.07</v>
      </c>
    </row>
    <row r="31" spans="1:5" x14ac:dyDescent="0.35">
      <c r="A31" s="20">
        <v>42917.166666666701</v>
      </c>
      <c r="B31" s="20">
        <v>42947.166666666701</v>
      </c>
      <c r="C31" s="21" t="s">
        <v>29</v>
      </c>
      <c r="D31" s="18" t="s">
        <v>30</v>
      </c>
      <c r="E31" s="19">
        <v>156769.20000000001</v>
      </c>
    </row>
    <row r="32" spans="1:5" x14ac:dyDescent="0.35">
      <c r="A32" s="20">
        <v>42917.166666666701</v>
      </c>
      <c r="B32" s="20">
        <v>42947.166666666701</v>
      </c>
      <c r="C32" s="21" t="s">
        <v>31</v>
      </c>
      <c r="D32" s="18" t="s">
        <v>32</v>
      </c>
      <c r="E32" s="19">
        <v>822.59</v>
      </c>
    </row>
    <row r="33" spans="1:5" x14ac:dyDescent="0.35">
      <c r="A33" s="20">
        <v>42917.166666666701</v>
      </c>
      <c r="B33" s="20">
        <v>42947.166666666701</v>
      </c>
      <c r="C33" s="21" t="s">
        <v>33</v>
      </c>
      <c r="D33" s="18" t="s">
        <v>34</v>
      </c>
      <c r="E33" s="19">
        <v>23312.39</v>
      </c>
    </row>
    <row r="34" spans="1:5" x14ac:dyDescent="0.35">
      <c r="A34" s="20">
        <v>42917.166666666701</v>
      </c>
      <c r="B34" s="20">
        <v>42947.166666666701</v>
      </c>
      <c r="C34" s="21" t="s">
        <v>35</v>
      </c>
      <c r="D34" s="18" t="s">
        <v>36</v>
      </c>
      <c r="E34" s="19">
        <v>183251.48</v>
      </c>
    </row>
    <row r="35" spans="1:5" x14ac:dyDescent="0.35">
      <c r="A35" s="20">
        <v>42917.166666666701</v>
      </c>
      <c r="B35" s="20">
        <v>42947.166666666701</v>
      </c>
      <c r="C35" s="21" t="s">
        <v>37</v>
      </c>
      <c r="D35" s="18" t="s">
        <v>38</v>
      </c>
      <c r="E35" s="19">
        <v>87714.07</v>
      </c>
    </row>
    <row r="36" spans="1:5" x14ac:dyDescent="0.35">
      <c r="A36" s="20">
        <v>42948.166666666701</v>
      </c>
      <c r="B36" s="20">
        <v>42978.166666666701</v>
      </c>
      <c r="C36" s="21" t="s">
        <v>29</v>
      </c>
      <c r="D36" s="18" t="s">
        <v>30</v>
      </c>
      <c r="E36" s="19">
        <v>156769.20000000001</v>
      </c>
    </row>
    <row r="37" spans="1:5" x14ac:dyDescent="0.35">
      <c r="A37" s="20">
        <v>42948.166666666701</v>
      </c>
      <c r="B37" s="20">
        <v>42978.166666666701</v>
      </c>
      <c r="C37" s="21" t="s">
        <v>31</v>
      </c>
      <c r="D37" s="18" t="s">
        <v>32</v>
      </c>
      <c r="E37" s="19">
        <v>864.43</v>
      </c>
    </row>
    <row r="38" spans="1:5" x14ac:dyDescent="0.35">
      <c r="A38" s="20">
        <v>42948.166666666701</v>
      </c>
      <c r="B38" s="20">
        <v>42978.166666666701</v>
      </c>
      <c r="C38" s="21" t="s">
        <v>33</v>
      </c>
      <c r="D38" s="18" t="s">
        <v>34</v>
      </c>
      <c r="E38" s="19">
        <v>5989.41</v>
      </c>
    </row>
    <row r="39" spans="1:5" x14ac:dyDescent="0.35">
      <c r="A39" s="20">
        <v>42948.166666666701</v>
      </c>
      <c r="B39" s="20">
        <v>42978.166666666701</v>
      </c>
      <c r="C39" s="21" t="s">
        <v>35</v>
      </c>
      <c r="D39" s="18" t="s">
        <v>36</v>
      </c>
      <c r="E39" s="19">
        <v>24792.67</v>
      </c>
    </row>
    <row r="40" spans="1:5" x14ac:dyDescent="0.35">
      <c r="A40" s="20">
        <v>42948.166666666701</v>
      </c>
      <c r="B40" s="20">
        <v>42978.166666666701</v>
      </c>
      <c r="C40" s="21" t="s">
        <v>37</v>
      </c>
      <c r="D40" s="18" t="s">
        <v>38</v>
      </c>
      <c r="E40" s="19">
        <v>87714.07</v>
      </c>
    </row>
    <row r="41" spans="1:5" x14ac:dyDescent="0.35">
      <c r="A41" s="20">
        <v>42979.166666666701</v>
      </c>
      <c r="B41" s="20">
        <v>43008.166666666701</v>
      </c>
      <c r="C41" s="21" t="s">
        <v>29</v>
      </c>
      <c r="D41" s="18" t="s">
        <v>30</v>
      </c>
      <c r="E41" s="19">
        <v>156769.20000000001</v>
      </c>
    </row>
    <row r="42" spans="1:5" x14ac:dyDescent="0.35">
      <c r="A42" s="20">
        <v>42979.166666666701</v>
      </c>
      <c r="B42" s="20">
        <v>43008.166666666701</v>
      </c>
      <c r="C42" s="21" t="s">
        <v>31</v>
      </c>
      <c r="D42" s="18" t="s">
        <v>32</v>
      </c>
      <c r="E42" s="19">
        <v>11388.83</v>
      </c>
    </row>
    <row r="43" spans="1:5" x14ac:dyDescent="0.35">
      <c r="A43" s="20">
        <v>42979.166666666701</v>
      </c>
      <c r="B43" s="20">
        <v>43008.166666666701</v>
      </c>
      <c r="C43" s="21" t="s">
        <v>33</v>
      </c>
      <c r="D43" s="18" t="s">
        <v>34</v>
      </c>
      <c r="E43" s="19">
        <v>1555.06</v>
      </c>
    </row>
    <row r="44" spans="1:5" x14ac:dyDescent="0.35">
      <c r="A44" s="20">
        <v>42979.166666666701</v>
      </c>
      <c r="B44" s="20">
        <v>43008.166666666701</v>
      </c>
      <c r="C44" s="21" t="s">
        <v>35</v>
      </c>
      <c r="D44" s="18" t="s">
        <v>36</v>
      </c>
      <c r="E44" s="19">
        <v>144133.49</v>
      </c>
    </row>
    <row r="45" spans="1:5" x14ac:dyDescent="0.35">
      <c r="A45" s="20">
        <v>42979.166666666701</v>
      </c>
      <c r="B45" s="20">
        <v>43008.166666666701</v>
      </c>
      <c r="C45" s="21" t="s">
        <v>35</v>
      </c>
      <c r="D45" s="18" t="s">
        <v>36</v>
      </c>
      <c r="E45" s="19">
        <v>-20</v>
      </c>
    </row>
    <row r="46" spans="1:5" x14ac:dyDescent="0.35">
      <c r="A46" s="20">
        <v>42979.166666666701</v>
      </c>
      <c r="B46" s="20">
        <v>43008.166666666701</v>
      </c>
      <c r="C46" s="21" t="s">
        <v>37</v>
      </c>
      <c r="D46" s="18" t="s">
        <v>38</v>
      </c>
      <c r="E46" s="19">
        <v>87714.07</v>
      </c>
    </row>
    <row r="47" spans="1:5" x14ac:dyDescent="0.35">
      <c r="A47" s="20">
        <v>43009.166666666701</v>
      </c>
      <c r="B47" s="20">
        <v>43039.166666666701</v>
      </c>
      <c r="C47" s="21" t="s">
        <v>29</v>
      </c>
      <c r="D47" s="18" t="s">
        <v>30</v>
      </c>
      <c r="E47" s="19">
        <v>156769.20000000001</v>
      </c>
    </row>
    <row r="48" spans="1:5" x14ac:dyDescent="0.35">
      <c r="A48" s="20">
        <v>43009.166666666701</v>
      </c>
      <c r="B48" s="20">
        <v>43039.166666666701</v>
      </c>
      <c r="C48" s="21" t="s">
        <v>31</v>
      </c>
      <c r="D48" s="18" t="s">
        <v>32</v>
      </c>
      <c r="E48" s="19">
        <v>528.58000000000004</v>
      </c>
    </row>
    <row r="49" spans="1:5" x14ac:dyDescent="0.35">
      <c r="A49" s="20">
        <v>43009.166666666701</v>
      </c>
      <c r="B49" s="20">
        <v>43039.166666666701</v>
      </c>
      <c r="C49" s="21" t="s">
        <v>33</v>
      </c>
      <c r="D49" s="18" t="s">
        <v>34</v>
      </c>
      <c r="E49" s="19">
        <v>732.08</v>
      </c>
    </row>
    <row r="50" spans="1:5" x14ac:dyDescent="0.35">
      <c r="A50" s="20">
        <v>43009.166666666701</v>
      </c>
      <c r="B50" s="20">
        <v>43039.166666666701</v>
      </c>
      <c r="C50" s="21" t="s">
        <v>35</v>
      </c>
      <c r="D50" s="18" t="s">
        <v>36</v>
      </c>
      <c r="E50" s="19">
        <v>11173.93</v>
      </c>
    </row>
    <row r="51" spans="1:5" x14ac:dyDescent="0.35">
      <c r="A51" s="20">
        <v>43009.166666666701</v>
      </c>
      <c r="B51" s="20">
        <v>43039.166666666701</v>
      </c>
      <c r="C51" s="21" t="s">
        <v>35</v>
      </c>
      <c r="D51" s="18" t="s">
        <v>36</v>
      </c>
      <c r="E51" s="19">
        <v>-238.37</v>
      </c>
    </row>
    <row r="52" spans="1:5" x14ac:dyDescent="0.35">
      <c r="A52" s="20">
        <v>43009.166666666701</v>
      </c>
      <c r="B52" s="20">
        <v>43039.166666666701</v>
      </c>
      <c r="C52" s="21" t="s">
        <v>37</v>
      </c>
      <c r="D52" s="18" t="s">
        <v>38</v>
      </c>
      <c r="E52" s="19">
        <v>87714.07</v>
      </c>
    </row>
    <row r="53" spans="1:5" x14ac:dyDescent="0.35">
      <c r="A53" s="20">
        <v>43040.166666666701</v>
      </c>
      <c r="B53" s="20">
        <v>43069.208333333299</v>
      </c>
      <c r="C53" s="21" t="s">
        <v>29</v>
      </c>
      <c r="D53" s="18" t="s">
        <v>30</v>
      </c>
      <c r="E53" s="19">
        <v>156769.20000000001</v>
      </c>
    </row>
    <row r="54" spans="1:5" x14ac:dyDescent="0.35">
      <c r="A54" s="20">
        <v>43040.166666666701</v>
      </c>
      <c r="B54" s="20">
        <v>43069.208333333299</v>
      </c>
      <c r="C54" s="21" t="s">
        <v>33</v>
      </c>
      <c r="D54" s="18" t="s">
        <v>34</v>
      </c>
      <c r="E54" s="19">
        <v>587.95000000000005</v>
      </c>
    </row>
    <row r="55" spans="1:5" x14ac:dyDescent="0.35">
      <c r="A55" s="20">
        <v>43040.166666666701</v>
      </c>
      <c r="B55" s="20">
        <v>43069.208333333299</v>
      </c>
      <c r="C55" s="21" t="s">
        <v>35</v>
      </c>
      <c r="D55" s="18" t="s">
        <v>36</v>
      </c>
      <c r="E55" s="19">
        <v>5998.11</v>
      </c>
    </row>
    <row r="56" spans="1:5" x14ac:dyDescent="0.35">
      <c r="A56" s="20">
        <v>43040.166666666701</v>
      </c>
      <c r="B56" s="20">
        <v>43069.208333333299</v>
      </c>
      <c r="C56" s="21" t="s">
        <v>37</v>
      </c>
      <c r="D56" s="18" t="s">
        <v>38</v>
      </c>
      <c r="E56" s="19">
        <v>87714.07</v>
      </c>
    </row>
    <row r="57" spans="1:5" x14ac:dyDescent="0.35">
      <c r="A57" s="20">
        <v>43070.208333333299</v>
      </c>
      <c r="B57" s="20">
        <v>43100.208333333299</v>
      </c>
      <c r="C57" s="21" t="s">
        <v>29</v>
      </c>
      <c r="D57" s="18" t="s">
        <v>30</v>
      </c>
      <c r="E57" s="19">
        <v>156769.20000000001</v>
      </c>
    </row>
    <row r="58" spans="1:5" x14ac:dyDescent="0.35">
      <c r="A58" s="20">
        <v>43070.208333333299</v>
      </c>
      <c r="B58" s="20">
        <v>43100.208333333299</v>
      </c>
      <c r="C58" s="21" t="s">
        <v>31</v>
      </c>
      <c r="D58" s="18" t="s">
        <v>32</v>
      </c>
      <c r="E58" s="19">
        <v>5020.1499999999996</v>
      </c>
    </row>
    <row r="59" spans="1:5" x14ac:dyDescent="0.35">
      <c r="A59" s="20">
        <v>43070.208333333299</v>
      </c>
      <c r="B59" s="20">
        <v>43100.208333333299</v>
      </c>
      <c r="C59" s="21" t="s">
        <v>33</v>
      </c>
      <c r="D59" s="18" t="s">
        <v>34</v>
      </c>
      <c r="E59" s="19">
        <v>332.75</v>
      </c>
    </row>
    <row r="60" spans="1:5" x14ac:dyDescent="0.35">
      <c r="A60" s="20">
        <v>43070.208333333299</v>
      </c>
      <c r="B60" s="20">
        <v>43100.208333333299</v>
      </c>
      <c r="C60" s="21" t="s">
        <v>35</v>
      </c>
      <c r="D60" s="18" t="s">
        <v>36</v>
      </c>
      <c r="E60" s="19">
        <v>2482.83</v>
      </c>
    </row>
    <row r="61" spans="1:5" x14ac:dyDescent="0.35">
      <c r="A61" s="20">
        <v>43070.208333333299</v>
      </c>
      <c r="B61" s="20">
        <v>43100.208333333299</v>
      </c>
      <c r="C61" s="21" t="s">
        <v>35</v>
      </c>
      <c r="D61" s="18" t="s">
        <v>36</v>
      </c>
      <c r="E61" s="19">
        <v>-484.33</v>
      </c>
    </row>
    <row r="62" spans="1:5" x14ac:dyDescent="0.35">
      <c r="A62" s="20">
        <v>43070.208333333299</v>
      </c>
      <c r="B62" s="20">
        <v>43100.208333333299</v>
      </c>
      <c r="C62" s="21" t="s">
        <v>37</v>
      </c>
      <c r="D62" s="18" t="s">
        <v>38</v>
      </c>
      <c r="E62" s="19">
        <v>87714.07</v>
      </c>
    </row>
    <row r="63" spans="1:5" x14ac:dyDescent="0.35">
      <c r="A63" s="20">
        <v>43101.208333333299</v>
      </c>
      <c r="B63" s="20">
        <v>43131.208333333299</v>
      </c>
      <c r="C63" s="21" t="s">
        <v>29</v>
      </c>
      <c r="D63" s="18" t="s">
        <v>30</v>
      </c>
      <c r="E63" s="19">
        <v>156769.20000000001</v>
      </c>
    </row>
    <row r="64" spans="1:5" x14ac:dyDescent="0.35">
      <c r="A64" s="20">
        <v>43101.208333333299</v>
      </c>
      <c r="B64" s="20">
        <v>43131.208333333299</v>
      </c>
      <c r="C64" s="21" t="s">
        <v>31</v>
      </c>
      <c r="D64" s="18" t="s">
        <v>32</v>
      </c>
      <c r="E64" s="19">
        <v>210123.84</v>
      </c>
    </row>
    <row r="65" spans="1:5" x14ac:dyDescent="0.35">
      <c r="A65" s="20">
        <v>43101.208333333299</v>
      </c>
      <c r="B65" s="20">
        <v>43131.208333333299</v>
      </c>
      <c r="C65" s="21" t="s">
        <v>33</v>
      </c>
      <c r="D65" s="18" t="s">
        <v>34</v>
      </c>
      <c r="E65" s="19">
        <v>102384.94</v>
      </c>
    </row>
    <row r="66" spans="1:5" x14ac:dyDescent="0.35">
      <c r="A66" s="20">
        <v>43101.208333333299</v>
      </c>
      <c r="B66" s="20">
        <v>43131.208333333299</v>
      </c>
      <c r="C66" s="21" t="s">
        <v>35</v>
      </c>
      <c r="D66" s="18" t="s">
        <v>36</v>
      </c>
      <c r="E66" s="19">
        <v>37582.74</v>
      </c>
    </row>
    <row r="67" spans="1:5" x14ac:dyDescent="0.35">
      <c r="A67" s="20">
        <v>43101.208333333299</v>
      </c>
      <c r="B67" s="20">
        <v>43131.208333333299</v>
      </c>
      <c r="C67" s="21" t="s">
        <v>35</v>
      </c>
      <c r="D67" s="18" t="s">
        <v>36</v>
      </c>
      <c r="E67" s="19">
        <v>-1526.4</v>
      </c>
    </row>
    <row r="68" spans="1:5" x14ac:dyDescent="0.35">
      <c r="A68" s="20">
        <v>43101.208333333299</v>
      </c>
      <c r="B68" s="20">
        <v>43131.208333333299</v>
      </c>
      <c r="C68" s="21" t="s">
        <v>37</v>
      </c>
      <c r="D68" s="18" t="s">
        <v>38</v>
      </c>
      <c r="E68" s="19">
        <v>87714.07</v>
      </c>
    </row>
    <row r="69" spans="1:5" x14ac:dyDescent="0.35">
      <c r="A69" s="20">
        <v>43132.208333333299</v>
      </c>
      <c r="B69" s="20">
        <v>43159.208333333299</v>
      </c>
      <c r="C69" s="21" t="s">
        <v>29</v>
      </c>
      <c r="D69" s="18" t="s">
        <v>30</v>
      </c>
      <c r="E69" s="19">
        <v>156769.20000000001</v>
      </c>
    </row>
    <row r="70" spans="1:5" x14ac:dyDescent="0.35">
      <c r="A70" s="20">
        <v>43132.208333333299</v>
      </c>
      <c r="B70" s="20">
        <v>43159.208333333299</v>
      </c>
      <c r="C70" s="21" t="s">
        <v>35</v>
      </c>
      <c r="D70" s="18" t="s">
        <v>36</v>
      </c>
      <c r="E70" s="19">
        <v>406.97</v>
      </c>
    </row>
    <row r="71" spans="1:5" x14ac:dyDescent="0.35">
      <c r="A71" s="20">
        <v>43132.208333333299</v>
      </c>
      <c r="B71" s="20">
        <v>43159.208333333299</v>
      </c>
      <c r="C71" s="21" t="s">
        <v>37</v>
      </c>
      <c r="D71" s="18" t="s">
        <v>38</v>
      </c>
      <c r="E71" s="19">
        <v>87714.07</v>
      </c>
    </row>
    <row r="72" spans="1:5" x14ac:dyDescent="0.35">
      <c r="A72" s="20">
        <v>43160.208333333299</v>
      </c>
      <c r="B72" s="20">
        <v>43190.166666666701</v>
      </c>
      <c r="C72" s="21" t="s">
        <v>29</v>
      </c>
      <c r="D72" s="18" t="s">
        <v>30</v>
      </c>
      <c r="E72" s="19">
        <v>156769.20000000001</v>
      </c>
    </row>
    <row r="73" spans="1:5" x14ac:dyDescent="0.35">
      <c r="A73" s="20">
        <v>43160.208333333299</v>
      </c>
      <c r="B73" s="20">
        <v>43190.166666666701</v>
      </c>
      <c r="C73" s="21" t="s">
        <v>33</v>
      </c>
      <c r="D73" s="18" t="s">
        <v>34</v>
      </c>
      <c r="E73" s="19">
        <v>3844.77</v>
      </c>
    </row>
    <row r="74" spans="1:5" x14ac:dyDescent="0.35">
      <c r="A74" s="20">
        <v>43160.208333333299</v>
      </c>
      <c r="B74" s="20">
        <v>43190.166666666701</v>
      </c>
      <c r="C74" s="21" t="s">
        <v>35</v>
      </c>
      <c r="D74" s="18" t="s">
        <v>36</v>
      </c>
      <c r="E74" s="19">
        <v>-11.82</v>
      </c>
    </row>
    <row r="75" spans="1:5" x14ac:dyDescent="0.35">
      <c r="A75" s="20">
        <v>43160.208333333299</v>
      </c>
      <c r="B75" s="20">
        <v>43190.166666666701</v>
      </c>
      <c r="C75" s="21" t="s">
        <v>35</v>
      </c>
      <c r="D75" s="18" t="s">
        <v>36</v>
      </c>
      <c r="E75" s="19">
        <v>8423.76</v>
      </c>
    </row>
    <row r="76" spans="1:5" x14ac:dyDescent="0.35">
      <c r="A76" s="20">
        <v>43160.208333333299</v>
      </c>
      <c r="B76" s="20">
        <v>43190.166666666701</v>
      </c>
      <c r="C76" s="21" t="s">
        <v>37</v>
      </c>
      <c r="D76" s="18" t="s">
        <v>38</v>
      </c>
      <c r="E76" s="19">
        <v>87714.07</v>
      </c>
    </row>
    <row r="77" spans="1:5" x14ac:dyDescent="0.35">
      <c r="A77" s="20">
        <v>43191.166666666701</v>
      </c>
      <c r="B77" s="20">
        <v>43220.166666666701</v>
      </c>
      <c r="C77" s="21" t="s">
        <v>29</v>
      </c>
      <c r="D77" s="18" t="s">
        <v>30</v>
      </c>
      <c r="E77" s="19">
        <v>156769.20000000001</v>
      </c>
    </row>
    <row r="78" spans="1:5" x14ac:dyDescent="0.35">
      <c r="A78" s="20">
        <v>43191.166666666701</v>
      </c>
      <c r="B78" s="20">
        <v>43220.166666666701</v>
      </c>
      <c r="C78" s="21" t="s">
        <v>31</v>
      </c>
      <c r="D78" s="18" t="s">
        <v>32</v>
      </c>
      <c r="E78" s="19">
        <v>11556.69</v>
      </c>
    </row>
    <row r="79" spans="1:5" x14ac:dyDescent="0.35">
      <c r="A79" s="20">
        <v>43191.166666666701</v>
      </c>
      <c r="B79" s="20">
        <v>43220.166666666701</v>
      </c>
      <c r="C79" s="21" t="s">
        <v>33</v>
      </c>
      <c r="D79" s="18" t="s">
        <v>34</v>
      </c>
      <c r="E79" s="19">
        <v>-0.04</v>
      </c>
    </row>
    <row r="80" spans="1:5" x14ac:dyDescent="0.35">
      <c r="A80" s="20">
        <v>43191.166666666701</v>
      </c>
      <c r="B80" s="20">
        <v>43220.166666666701</v>
      </c>
      <c r="C80" s="21" t="s">
        <v>33</v>
      </c>
      <c r="D80" s="18" t="s">
        <v>34</v>
      </c>
      <c r="E80" s="19">
        <v>11793.84</v>
      </c>
    </row>
    <row r="81" spans="1:5" x14ac:dyDescent="0.35">
      <c r="A81" s="20">
        <v>43191.166666666701</v>
      </c>
      <c r="B81" s="20">
        <v>43220.166666666701</v>
      </c>
      <c r="C81" s="21" t="s">
        <v>35</v>
      </c>
      <c r="D81" s="18" t="s">
        <v>36</v>
      </c>
      <c r="E81" s="19">
        <v>-4.3</v>
      </c>
    </row>
    <row r="82" spans="1:5" x14ac:dyDescent="0.35">
      <c r="A82" s="20">
        <v>43191.166666666701</v>
      </c>
      <c r="B82" s="20">
        <v>43220.166666666701</v>
      </c>
      <c r="C82" s="21" t="s">
        <v>35</v>
      </c>
      <c r="D82" s="18" t="s">
        <v>36</v>
      </c>
      <c r="E82" s="19">
        <v>21119.24</v>
      </c>
    </row>
    <row r="83" spans="1:5" x14ac:dyDescent="0.35">
      <c r="A83" s="20">
        <v>43191.166666666701</v>
      </c>
      <c r="B83" s="20">
        <v>43220.166666666701</v>
      </c>
      <c r="C83" s="21" t="s">
        <v>37</v>
      </c>
      <c r="D83" s="18" t="s">
        <v>38</v>
      </c>
      <c r="E83" s="19">
        <v>87714.07</v>
      </c>
    </row>
    <row r="84" spans="1:5" x14ac:dyDescent="0.35">
      <c r="A84" s="20">
        <v>43221.166666666701</v>
      </c>
      <c r="B84" s="20">
        <v>43251.166666666701</v>
      </c>
      <c r="C84" s="21" t="s">
        <v>29</v>
      </c>
      <c r="D84" s="18" t="s">
        <v>30</v>
      </c>
      <c r="E84" s="19">
        <v>156769.20000000001</v>
      </c>
    </row>
    <row r="85" spans="1:5" x14ac:dyDescent="0.35">
      <c r="A85" s="20">
        <v>43221.166666666701</v>
      </c>
      <c r="B85" s="20">
        <v>43251.166666666701</v>
      </c>
      <c r="C85" s="21" t="s">
        <v>31</v>
      </c>
      <c r="D85" s="18" t="s">
        <v>32</v>
      </c>
      <c r="E85" s="19">
        <v>47888.02</v>
      </c>
    </row>
    <row r="86" spans="1:5" x14ac:dyDescent="0.35">
      <c r="A86" s="20">
        <v>43221.166666666701</v>
      </c>
      <c r="B86" s="20">
        <v>43251.166666666701</v>
      </c>
      <c r="C86" s="21" t="s">
        <v>33</v>
      </c>
      <c r="D86" s="18" t="s">
        <v>34</v>
      </c>
      <c r="E86" s="19">
        <v>9969.36</v>
      </c>
    </row>
    <row r="87" spans="1:5" x14ac:dyDescent="0.35">
      <c r="A87" s="20">
        <v>43221.166666666701</v>
      </c>
      <c r="B87" s="20">
        <v>43251.166666666701</v>
      </c>
      <c r="C87" s="21" t="s">
        <v>35</v>
      </c>
      <c r="D87" s="18" t="s">
        <v>36</v>
      </c>
      <c r="E87" s="19">
        <v>148797.54</v>
      </c>
    </row>
    <row r="88" spans="1:5" x14ac:dyDescent="0.35">
      <c r="A88" s="20">
        <v>43221.166666666701</v>
      </c>
      <c r="B88" s="20">
        <v>43251.166666666701</v>
      </c>
      <c r="C88" s="21" t="s">
        <v>37</v>
      </c>
      <c r="D88" s="18" t="s">
        <v>38</v>
      </c>
      <c r="E88" s="19">
        <v>87714.07</v>
      </c>
    </row>
    <row r="89" spans="1:5" x14ac:dyDescent="0.35">
      <c r="A89" s="20">
        <v>43252.166666666701</v>
      </c>
      <c r="B89" s="20">
        <v>43281.166666666701</v>
      </c>
      <c r="C89" s="21" t="s">
        <v>29</v>
      </c>
      <c r="D89" s="18" t="s">
        <v>30</v>
      </c>
      <c r="E89" s="19">
        <v>156769.20000000001</v>
      </c>
    </row>
    <row r="90" spans="1:5" x14ac:dyDescent="0.35">
      <c r="A90" s="20">
        <v>43252.166666666701</v>
      </c>
      <c r="B90" s="20">
        <v>43281.166666666701</v>
      </c>
      <c r="C90" s="21" t="s">
        <v>31</v>
      </c>
      <c r="D90" s="18" t="s">
        <v>32</v>
      </c>
      <c r="E90" s="19">
        <v>17444.95</v>
      </c>
    </row>
    <row r="91" spans="1:5" x14ac:dyDescent="0.35">
      <c r="A91" s="20">
        <v>43252.166666666701</v>
      </c>
      <c r="B91" s="20">
        <v>43281.166666666701</v>
      </c>
      <c r="C91" s="21" t="s">
        <v>33</v>
      </c>
      <c r="D91" s="18" t="s">
        <v>34</v>
      </c>
      <c r="E91" s="19">
        <v>3118.03</v>
      </c>
    </row>
    <row r="92" spans="1:5" x14ac:dyDescent="0.35">
      <c r="A92" s="20">
        <v>43252.166666666701</v>
      </c>
      <c r="B92" s="20">
        <v>43281.166666666701</v>
      </c>
      <c r="C92" s="21" t="s">
        <v>35</v>
      </c>
      <c r="D92" s="18" t="s">
        <v>36</v>
      </c>
      <c r="E92" s="19">
        <v>20500.330000000002</v>
      </c>
    </row>
    <row r="93" spans="1:5" x14ac:dyDescent="0.35">
      <c r="A93" s="20">
        <v>43252.166666666701</v>
      </c>
      <c r="B93" s="20">
        <v>43281.166666666701</v>
      </c>
      <c r="C93" s="21" t="s">
        <v>37</v>
      </c>
      <c r="D93" s="18" t="s">
        <v>38</v>
      </c>
      <c r="E93" s="19">
        <v>83112.05</v>
      </c>
    </row>
    <row r="94" spans="1:5" x14ac:dyDescent="0.35">
      <c r="A94" s="20">
        <v>43282.166666666701</v>
      </c>
      <c r="B94" s="20">
        <v>43312.166666666701</v>
      </c>
      <c r="C94" s="21" t="s">
        <v>29</v>
      </c>
      <c r="D94" s="18" t="s">
        <v>30</v>
      </c>
      <c r="E94" s="19">
        <v>156769.20000000001</v>
      </c>
    </row>
    <row r="95" spans="1:5" x14ac:dyDescent="0.35">
      <c r="A95" s="20">
        <v>43282.166666666701</v>
      </c>
      <c r="B95" s="20">
        <v>43312.166666666701</v>
      </c>
      <c r="C95" s="21" t="s">
        <v>31</v>
      </c>
      <c r="D95" s="18" t="s">
        <v>32</v>
      </c>
      <c r="E95" s="19">
        <v>6075.68</v>
      </c>
    </row>
    <row r="96" spans="1:5" x14ac:dyDescent="0.35">
      <c r="A96" s="20">
        <v>43282.166666666701</v>
      </c>
      <c r="B96" s="20">
        <v>43312.166666666701</v>
      </c>
      <c r="C96" s="21" t="s">
        <v>33</v>
      </c>
      <c r="D96" s="18" t="s">
        <v>34</v>
      </c>
      <c r="E96" s="19">
        <v>13059.09</v>
      </c>
    </row>
    <row r="97" spans="1:5" x14ac:dyDescent="0.35">
      <c r="A97" s="20">
        <v>43282.166666666701</v>
      </c>
      <c r="B97" s="20">
        <v>43312.166666666701</v>
      </c>
      <c r="C97" s="21" t="s">
        <v>35</v>
      </c>
      <c r="D97" s="18" t="s">
        <v>36</v>
      </c>
      <c r="E97" s="19">
        <v>68713.3</v>
      </c>
    </row>
    <row r="98" spans="1:5" x14ac:dyDescent="0.35">
      <c r="A98" s="20">
        <v>43282.166666666701</v>
      </c>
      <c r="B98" s="20">
        <v>43312.166666666701</v>
      </c>
      <c r="C98" s="21" t="s">
        <v>37</v>
      </c>
      <c r="D98" s="18" t="s">
        <v>38</v>
      </c>
      <c r="E98" s="19">
        <v>83112.05</v>
      </c>
    </row>
    <row r="99" spans="1:5" x14ac:dyDescent="0.35">
      <c r="A99" s="20">
        <v>43313.166666666701</v>
      </c>
      <c r="B99" s="20">
        <v>43343.166666666701</v>
      </c>
      <c r="C99" s="21" t="s">
        <v>29</v>
      </c>
      <c r="D99" s="18" t="s">
        <v>30</v>
      </c>
      <c r="E99" s="19">
        <v>156769.20000000001</v>
      </c>
    </row>
    <row r="100" spans="1:5" x14ac:dyDescent="0.35">
      <c r="A100" s="20">
        <v>43313.166666666701</v>
      </c>
      <c r="B100" s="20">
        <v>43343.166666666701</v>
      </c>
      <c r="C100" s="21" t="s">
        <v>31</v>
      </c>
      <c r="D100" s="18" t="s">
        <v>32</v>
      </c>
      <c r="E100" s="19">
        <v>3182.22</v>
      </c>
    </row>
    <row r="101" spans="1:5" x14ac:dyDescent="0.35">
      <c r="A101" s="20">
        <v>43313.166666666701</v>
      </c>
      <c r="B101" s="20">
        <v>43343.166666666701</v>
      </c>
      <c r="C101" s="21" t="s">
        <v>33</v>
      </c>
      <c r="D101" s="18" t="s">
        <v>34</v>
      </c>
      <c r="E101" s="19">
        <v>1344.6</v>
      </c>
    </row>
    <row r="102" spans="1:5" x14ac:dyDescent="0.35">
      <c r="A102" s="20">
        <v>43313.166666666701</v>
      </c>
      <c r="B102" s="20">
        <v>43343.166666666701</v>
      </c>
      <c r="C102" s="21" t="s">
        <v>35</v>
      </c>
      <c r="D102" s="18" t="s">
        <v>36</v>
      </c>
      <c r="E102" s="19">
        <v>19568.43</v>
      </c>
    </row>
    <row r="103" spans="1:5" x14ac:dyDescent="0.35">
      <c r="A103" s="20">
        <v>43313.166666666701</v>
      </c>
      <c r="B103" s="20">
        <v>43343.166666666701</v>
      </c>
      <c r="C103" s="21" t="s">
        <v>37</v>
      </c>
      <c r="D103" s="18" t="s">
        <v>38</v>
      </c>
      <c r="E103" s="19">
        <v>83112.05</v>
      </c>
    </row>
    <row r="104" spans="1:5" x14ac:dyDescent="0.35">
      <c r="A104" s="20">
        <v>43313.166666666701</v>
      </c>
      <c r="B104" s="20">
        <v>43343.166666666701</v>
      </c>
      <c r="C104" s="21" t="s">
        <v>37</v>
      </c>
      <c r="D104" s="18" t="s">
        <v>38</v>
      </c>
      <c r="E104" s="19">
        <v>-55491.64</v>
      </c>
    </row>
    <row r="105" spans="1:5" x14ac:dyDescent="0.35">
      <c r="A105" s="20">
        <v>43344.166666666701</v>
      </c>
      <c r="B105" s="20">
        <v>43373.166666666701</v>
      </c>
      <c r="C105" s="21" t="s">
        <v>29</v>
      </c>
      <c r="D105" s="18" t="s">
        <v>30</v>
      </c>
      <c r="E105" s="19">
        <v>156769.20000000001</v>
      </c>
    </row>
    <row r="106" spans="1:5" x14ac:dyDescent="0.35">
      <c r="A106" s="20">
        <v>43344.166666666701</v>
      </c>
      <c r="B106" s="20">
        <v>43373.166666666701</v>
      </c>
      <c r="C106" s="21" t="s">
        <v>33</v>
      </c>
      <c r="D106" s="18" t="s">
        <v>34</v>
      </c>
      <c r="E106" s="19">
        <v>3197.82</v>
      </c>
    </row>
    <row r="107" spans="1:5" x14ac:dyDescent="0.35">
      <c r="A107" s="20">
        <v>43344.166666666701</v>
      </c>
      <c r="B107" s="20">
        <v>43373.166666666701</v>
      </c>
      <c r="C107" s="21" t="s">
        <v>35</v>
      </c>
      <c r="D107" s="18" t="s">
        <v>36</v>
      </c>
      <c r="E107" s="19">
        <v>172362.02</v>
      </c>
    </row>
    <row r="108" spans="1:5" x14ac:dyDescent="0.35">
      <c r="A108" s="20">
        <v>43344.166666666701</v>
      </c>
      <c r="B108" s="20">
        <v>43373.166666666701</v>
      </c>
      <c r="C108" s="21" t="s">
        <v>37</v>
      </c>
      <c r="D108" s="18" t="s">
        <v>38</v>
      </c>
      <c r="E108" s="19">
        <v>-55491.64</v>
      </c>
    </row>
    <row r="109" spans="1:5" x14ac:dyDescent="0.35">
      <c r="A109" s="20">
        <v>43344.166666666701</v>
      </c>
      <c r="B109" s="20">
        <v>43373.166666666701</v>
      </c>
      <c r="C109" s="21" t="s">
        <v>37</v>
      </c>
      <c r="D109" s="18" t="s">
        <v>38</v>
      </c>
      <c r="E109" s="19">
        <v>83112.05</v>
      </c>
    </row>
    <row r="110" spans="1:5" x14ac:dyDescent="0.35">
      <c r="A110" s="20">
        <v>43374.166666666701</v>
      </c>
      <c r="B110" s="20">
        <v>43404.166666666701</v>
      </c>
      <c r="C110" s="21" t="s">
        <v>29</v>
      </c>
      <c r="D110" s="18" t="s">
        <v>30</v>
      </c>
      <c r="E110" s="19">
        <v>156769.20000000001</v>
      </c>
    </row>
    <row r="111" spans="1:5" x14ac:dyDescent="0.35">
      <c r="A111" s="20">
        <v>43374.166666666701</v>
      </c>
      <c r="B111" s="20">
        <v>43404.166666666701</v>
      </c>
      <c r="C111" s="21" t="s">
        <v>33</v>
      </c>
      <c r="D111" s="18" t="s">
        <v>34</v>
      </c>
      <c r="E111" s="19">
        <v>11706.23</v>
      </c>
    </row>
    <row r="112" spans="1:5" x14ac:dyDescent="0.35">
      <c r="A112" s="20">
        <v>43374.166666666701</v>
      </c>
      <c r="B112" s="20">
        <v>43404.166666666701</v>
      </c>
      <c r="C112" s="21" t="s">
        <v>35</v>
      </c>
      <c r="D112" s="18" t="s">
        <v>36</v>
      </c>
      <c r="E112" s="19">
        <v>18215.61</v>
      </c>
    </row>
    <row r="113" spans="1:5" x14ac:dyDescent="0.35">
      <c r="A113" s="20">
        <v>43374.166666666701</v>
      </c>
      <c r="B113" s="20">
        <v>43404.166666666701</v>
      </c>
      <c r="C113" s="21" t="s">
        <v>35</v>
      </c>
      <c r="D113" s="18" t="s">
        <v>36</v>
      </c>
      <c r="E113" s="19">
        <v>-12.28</v>
      </c>
    </row>
    <row r="114" spans="1:5" x14ac:dyDescent="0.35">
      <c r="A114" s="20">
        <v>43374.166666666701</v>
      </c>
      <c r="B114" s="20">
        <v>43404.166666666701</v>
      </c>
      <c r="C114" s="21" t="s">
        <v>37</v>
      </c>
      <c r="D114" s="18" t="s">
        <v>38</v>
      </c>
      <c r="E114" s="19">
        <v>27620.41</v>
      </c>
    </row>
    <row r="115" spans="1:5" x14ac:dyDescent="0.35">
      <c r="A115" s="20">
        <v>43405.166666666701</v>
      </c>
      <c r="B115" s="20">
        <v>43434.208333333299</v>
      </c>
      <c r="C115" s="21" t="s">
        <v>29</v>
      </c>
      <c r="D115" s="18" t="s">
        <v>30</v>
      </c>
      <c r="E115" s="19">
        <v>156769.20000000001</v>
      </c>
    </row>
    <row r="116" spans="1:5" x14ac:dyDescent="0.35">
      <c r="A116" s="20">
        <v>43405.166666666701</v>
      </c>
      <c r="B116" s="20">
        <v>43434.208333333299</v>
      </c>
      <c r="C116" s="21" t="s">
        <v>33</v>
      </c>
      <c r="D116" s="18" t="s">
        <v>34</v>
      </c>
      <c r="E116" s="19">
        <v>708.04</v>
      </c>
    </row>
    <row r="117" spans="1:5" x14ac:dyDescent="0.35">
      <c r="A117" s="20">
        <v>43405.166666666701</v>
      </c>
      <c r="B117" s="20">
        <v>43434.208333333299</v>
      </c>
      <c r="C117" s="21" t="s">
        <v>35</v>
      </c>
      <c r="D117" s="18" t="s">
        <v>36</v>
      </c>
      <c r="E117" s="19">
        <v>156.76</v>
      </c>
    </row>
    <row r="118" spans="1:5" x14ac:dyDescent="0.35">
      <c r="A118" s="20">
        <v>43405.166666666701</v>
      </c>
      <c r="B118" s="20">
        <v>43434.208333333299</v>
      </c>
      <c r="C118" s="21" t="s">
        <v>37</v>
      </c>
      <c r="D118" s="18" t="s">
        <v>38</v>
      </c>
      <c r="E118" s="19">
        <v>27620.41</v>
      </c>
    </row>
    <row r="119" spans="1:5" x14ac:dyDescent="0.35">
      <c r="A119" s="20">
        <v>43435.208333333299</v>
      </c>
      <c r="B119" s="20">
        <v>43465.208333333299</v>
      </c>
      <c r="C119" s="21" t="s">
        <v>29</v>
      </c>
      <c r="D119" s="18" t="s">
        <v>30</v>
      </c>
      <c r="E119" s="19">
        <v>156769.20000000001</v>
      </c>
    </row>
    <row r="120" spans="1:5" x14ac:dyDescent="0.35">
      <c r="A120" s="20">
        <v>43435.208333333299</v>
      </c>
      <c r="B120" s="20">
        <v>43465.208333333299</v>
      </c>
      <c r="C120" s="21" t="s">
        <v>33</v>
      </c>
      <c r="D120" s="18" t="s">
        <v>34</v>
      </c>
      <c r="E120" s="19">
        <v>18.75</v>
      </c>
    </row>
    <row r="121" spans="1:5" x14ac:dyDescent="0.35">
      <c r="A121" s="20">
        <v>43435.208333333299</v>
      </c>
      <c r="B121" s="20">
        <v>43465.208333333299</v>
      </c>
      <c r="C121" s="21" t="s">
        <v>35</v>
      </c>
      <c r="D121" s="18" t="s">
        <v>36</v>
      </c>
      <c r="E121" s="19">
        <v>58.11</v>
      </c>
    </row>
    <row r="122" spans="1:5" x14ac:dyDescent="0.35">
      <c r="A122" s="20">
        <v>43435.208333333299</v>
      </c>
      <c r="B122" s="20">
        <v>43465.208333333299</v>
      </c>
      <c r="C122" s="21" t="s">
        <v>37</v>
      </c>
      <c r="D122" s="18" t="s">
        <v>38</v>
      </c>
      <c r="E122" s="19">
        <v>27620.41</v>
      </c>
    </row>
    <row r="123" spans="1:5" x14ac:dyDescent="0.35">
      <c r="A123" s="20">
        <v>43466.208333333299</v>
      </c>
      <c r="B123" s="20">
        <v>43496.208333333299</v>
      </c>
      <c r="C123" s="21" t="s">
        <v>29</v>
      </c>
      <c r="D123" s="18" t="s">
        <v>30</v>
      </c>
      <c r="E123" s="19">
        <v>156769.20000000001</v>
      </c>
    </row>
    <row r="124" spans="1:5" x14ac:dyDescent="0.35">
      <c r="A124" s="20">
        <v>43466.208333333299</v>
      </c>
      <c r="B124" s="20">
        <v>43496.208333333299</v>
      </c>
      <c r="C124" s="21" t="s">
        <v>31</v>
      </c>
      <c r="D124" s="18" t="s">
        <v>32</v>
      </c>
      <c r="E124" s="19">
        <v>8193.83</v>
      </c>
    </row>
    <row r="125" spans="1:5" x14ac:dyDescent="0.35">
      <c r="A125" s="20">
        <v>43466.208333333299</v>
      </c>
      <c r="B125" s="20">
        <v>43496.208333333299</v>
      </c>
      <c r="C125" s="21" t="s">
        <v>33</v>
      </c>
      <c r="D125" s="18" t="s">
        <v>34</v>
      </c>
      <c r="E125" s="19">
        <v>640.1</v>
      </c>
    </row>
    <row r="126" spans="1:5" x14ac:dyDescent="0.35">
      <c r="A126" s="20">
        <v>43466.208333333299</v>
      </c>
      <c r="B126" s="20">
        <v>43496.208333333299</v>
      </c>
      <c r="C126" s="21" t="s">
        <v>35</v>
      </c>
      <c r="D126" s="18" t="s">
        <v>36</v>
      </c>
      <c r="E126" s="19">
        <v>5950.25</v>
      </c>
    </row>
    <row r="127" spans="1:5" x14ac:dyDescent="0.35">
      <c r="A127" s="20">
        <v>43466.208333333299</v>
      </c>
      <c r="B127" s="20">
        <v>43496.208333333299</v>
      </c>
      <c r="C127" s="21" t="s">
        <v>37</v>
      </c>
      <c r="D127" s="18" t="s">
        <v>38</v>
      </c>
      <c r="E127" s="19">
        <v>27620.41</v>
      </c>
    </row>
    <row r="128" spans="1:5" x14ac:dyDescent="0.35">
      <c r="A128" s="20">
        <v>43497.208333333299</v>
      </c>
      <c r="B128" s="20">
        <v>43524.208333333299</v>
      </c>
      <c r="C128" s="21" t="s">
        <v>29</v>
      </c>
      <c r="D128" s="18" t="s">
        <v>30</v>
      </c>
      <c r="E128" s="19">
        <v>156769.20000000001</v>
      </c>
    </row>
    <row r="129" spans="1:5" x14ac:dyDescent="0.35">
      <c r="A129" s="20">
        <v>43497.208333333299</v>
      </c>
      <c r="B129" s="20">
        <v>43524.208333333299</v>
      </c>
      <c r="C129" s="21" t="s">
        <v>33</v>
      </c>
      <c r="D129" s="18" t="s">
        <v>34</v>
      </c>
      <c r="E129" s="19">
        <v>120.59</v>
      </c>
    </row>
    <row r="130" spans="1:5" x14ac:dyDescent="0.35">
      <c r="A130" s="20">
        <v>43497.208333333299</v>
      </c>
      <c r="B130" s="20">
        <v>43524.208333333299</v>
      </c>
      <c r="C130" s="21" t="s">
        <v>35</v>
      </c>
      <c r="D130" s="18" t="s">
        <v>36</v>
      </c>
      <c r="E130" s="19">
        <v>1495.82</v>
      </c>
    </row>
    <row r="131" spans="1:5" x14ac:dyDescent="0.35">
      <c r="A131" s="20">
        <v>43497.208333333299</v>
      </c>
      <c r="B131" s="20">
        <v>43524.208333333299</v>
      </c>
      <c r="C131" s="21" t="s">
        <v>37</v>
      </c>
      <c r="D131" s="18" t="s">
        <v>38</v>
      </c>
      <c r="E131" s="19">
        <v>27620.41</v>
      </c>
    </row>
    <row r="132" spans="1:5" x14ac:dyDescent="0.35">
      <c r="A132" s="20">
        <v>43525.208333333299</v>
      </c>
      <c r="B132" s="20">
        <v>43555.166666666701</v>
      </c>
      <c r="C132" s="21" t="s">
        <v>29</v>
      </c>
      <c r="D132" s="18" t="s">
        <v>30</v>
      </c>
      <c r="E132" s="19">
        <v>156769.20000000001</v>
      </c>
    </row>
    <row r="133" spans="1:5" x14ac:dyDescent="0.35">
      <c r="A133" s="20">
        <v>43525.208333333299</v>
      </c>
      <c r="B133" s="20">
        <v>43555.166666666701</v>
      </c>
      <c r="C133" s="21" t="s">
        <v>33</v>
      </c>
      <c r="D133" s="18" t="s">
        <v>34</v>
      </c>
      <c r="E133" s="19">
        <v>1103.8699999999999</v>
      </c>
    </row>
    <row r="134" spans="1:5" x14ac:dyDescent="0.35">
      <c r="A134" s="20">
        <v>43525.208333333299</v>
      </c>
      <c r="B134" s="20">
        <v>43555.166666666701</v>
      </c>
      <c r="C134" s="21" t="s">
        <v>35</v>
      </c>
      <c r="D134" s="18" t="s">
        <v>36</v>
      </c>
      <c r="E134" s="19">
        <v>-54.52</v>
      </c>
    </row>
    <row r="135" spans="1:5" x14ac:dyDescent="0.35">
      <c r="A135" s="20">
        <v>43525.208333333299</v>
      </c>
      <c r="B135" s="20">
        <v>43555.166666666701</v>
      </c>
      <c r="C135" s="21" t="s">
        <v>35</v>
      </c>
      <c r="D135" s="18" t="s">
        <v>36</v>
      </c>
      <c r="E135" s="19">
        <v>764.43</v>
      </c>
    </row>
    <row r="136" spans="1:5" x14ac:dyDescent="0.35">
      <c r="A136" s="20">
        <v>43525.208333333299</v>
      </c>
      <c r="B136" s="20">
        <v>43555.166666666701</v>
      </c>
      <c r="C136" s="21" t="s">
        <v>37</v>
      </c>
      <c r="D136" s="18" t="s">
        <v>38</v>
      </c>
      <c r="E136" s="19">
        <v>27620.41</v>
      </c>
    </row>
    <row r="137" spans="1:5" x14ac:dyDescent="0.35">
      <c r="A137" s="20">
        <v>43556.166666666701</v>
      </c>
      <c r="B137" s="20">
        <v>43585.166666666701</v>
      </c>
      <c r="C137" s="21" t="s">
        <v>29</v>
      </c>
      <c r="D137" s="18" t="s">
        <v>30</v>
      </c>
      <c r="E137" s="19">
        <v>156769.20000000001</v>
      </c>
    </row>
    <row r="138" spans="1:5" x14ac:dyDescent="0.35">
      <c r="A138" s="20">
        <v>43556.166666666701</v>
      </c>
      <c r="B138" s="20">
        <v>43585.166666666701</v>
      </c>
      <c r="C138" s="21" t="s">
        <v>31</v>
      </c>
      <c r="D138" s="18" t="s">
        <v>32</v>
      </c>
      <c r="E138" s="19">
        <v>1065.5</v>
      </c>
    </row>
    <row r="139" spans="1:5" x14ac:dyDescent="0.35">
      <c r="A139" s="20">
        <v>43556.166666666701</v>
      </c>
      <c r="B139" s="20">
        <v>43585.166666666701</v>
      </c>
      <c r="C139" s="21" t="s">
        <v>33</v>
      </c>
      <c r="D139" s="18" t="s">
        <v>34</v>
      </c>
      <c r="E139" s="19">
        <v>6611.06</v>
      </c>
    </row>
    <row r="140" spans="1:5" x14ac:dyDescent="0.35">
      <c r="A140" s="20">
        <v>43556.166666666701</v>
      </c>
      <c r="B140" s="20">
        <v>43585.166666666701</v>
      </c>
      <c r="C140" s="21" t="s">
        <v>35</v>
      </c>
      <c r="D140" s="18" t="s">
        <v>36</v>
      </c>
      <c r="E140" s="19">
        <v>885.8</v>
      </c>
    </row>
    <row r="141" spans="1:5" x14ac:dyDescent="0.35">
      <c r="A141" s="20">
        <v>43556.166666666701</v>
      </c>
      <c r="B141" s="20">
        <v>43585.166666666701</v>
      </c>
      <c r="C141" s="21" t="s">
        <v>37</v>
      </c>
      <c r="D141" s="18" t="s">
        <v>38</v>
      </c>
      <c r="E141" s="19">
        <v>27620.41</v>
      </c>
    </row>
    <row r="142" spans="1:5" x14ac:dyDescent="0.35">
      <c r="A142" s="20">
        <v>43586.166666666701</v>
      </c>
      <c r="B142" s="20">
        <v>43616.166666666701</v>
      </c>
      <c r="C142" s="21" t="s">
        <v>29</v>
      </c>
      <c r="D142" s="18" t="s">
        <v>30</v>
      </c>
      <c r="E142" s="19">
        <v>156769.20000000001</v>
      </c>
    </row>
    <row r="143" spans="1:5" x14ac:dyDescent="0.35">
      <c r="A143" s="20">
        <v>43586.166666666701</v>
      </c>
      <c r="B143" s="20">
        <v>43616.166666666701</v>
      </c>
      <c r="C143" s="21" t="s">
        <v>33</v>
      </c>
      <c r="D143" s="18" t="s">
        <v>34</v>
      </c>
      <c r="E143" s="19">
        <v>696.01</v>
      </c>
    </row>
    <row r="144" spans="1:5" x14ac:dyDescent="0.35">
      <c r="A144" s="20">
        <v>43586.166666666701</v>
      </c>
      <c r="B144" s="20">
        <v>43616.166666666701</v>
      </c>
      <c r="C144" s="21" t="s">
        <v>35</v>
      </c>
      <c r="D144" s="18" t="s">
        <v>36</v>
      </c>
      <c r="E144" s="19">
        <v>556.70000000000005</v>
      </c>
    </row>
    <row r="145" spans="1:5" x14ac:dyDescent="0.35">
      <c r="A145" s="20">
        <v>43586.166666666701</v>
      </c>
      <c r="B145" s="20">
        <v>43616.166666666701</v>
      </c>
      <c r="C145" s="21" t="s">
        <v>37</v>
      </c>
      <c r="D145" s="18" t="s">
        <v>38</v>
      </c>
      <c r="E145" s="19">
        <v>27620.41</v>
      </c>
    </row>
    <row r="146" spans="1:5" x14ac:dyDescent="0.35">
      <c r="A146" s="20">
        <v>43617.166666666701</v>
      </c>
      <c r="B146" s="20">
        <v>43646.166666666701</v>
      </c>
      <c r="C146" s="21" t="s">
        <v>29</v>
      </c>
      <c r="D146" s="18" t="s">
        <v>30</v>
      </c>
      <c r="E146" s="19">
        <v>156769.20000000001</v>
      </c>
    </row>
    <row r="147" spans="1:5" x14ac:dyDescent="0.35">
      <c r="A147" s="20">
        <v>43617.166666666701</v>
      </c>
      <c r="B147" s="20">
        <v>43646.166666666701</v>
      </c>
      <c r="C147" s="21" t="s">
        <v>31</v>
      </c>
      <c r="D147" s="18" t="s">
        <v>32</v>
      </c>
      <c r="E147" s="19">
        <v>359.99</v>
      </c>
    </row>
    <row r="148" spans="1:5" x14ac:dyDescent="0.35">
      <c r="A148" s="20">
        <v>43617.166666666701</v>
      </c>
      <c r="B148" s="20">
        <v>43646.166666666701</v>
      </c>
      <c r="C148" s="21" t="s">
        <v>33</v>
      </c>
      <c r="D148" s="18" t="s">
        <v>34</v>
      </c>
      <c r="E148" s="19">
        <v>5213.05</v>
      </c>
    </row>
    <row r="149" spans="1:5" x14ac:dyDescent="0.35">
      <c r="A149" s="20">
        <v>43617.166666666701</v>
      </c>
      <c r="B149" s="20">
        <v>43646.166666666701</v>
      </c>
      <c r="C149" s="21" t="s">
        <v>35</v>
      </c>
      <c r="D149" s="18" t="s">
        <v>36</v>
      </c>
      <c r="E149" s="19">
        <v>40378.58</v>
      </c>
    </row>
    <row r="150" spans="1:5" x14ac:dyDescent="0.35">
      <c r="A150" s="20">
        <v>43617.166666666701</v>
      </c>
      <c r="B150" s="20">
        <v>43646.166666666701</v>
      </c>
      <c r="C150" s="21" t="s">
        <v>37</v>
      </c>
      <c r="D150" s="18" t="s">
        <v>38</v>
      </c>
      <c r="E150" s="19">
        <v>27821.58</v>
      </c>
    </row>
    <row r="151" spans="1:5" x14ac:dyDescent="0.35">
      <c r="A151" s="20">
        <v>43647.166666666701</v>
      </c>
      <c r="B151" s="20">
        <v>43677.166666666701</v>
      </c>
      <c r="C151" s="21" t="s">
        <v>29</v>
      </c>
      <c r="D151" s="18" t="s">
        <v>30</v>
      </c>
      <c r="E151" s="19">
        <v>156769.20000000001</v>
      </c>
    </row>
    <row r="152" spans="1:5" x14ac:dyDescent="0.35">
      <c r="A152" s="20">
        <v>43647.166666666701</v>
      </c>
      <c r="B152" s="20">
        <v>43677.166666666701</v>
      </c>
      <c r="C152" s="21" t="s">
        <v>31</v>
      </c>
      <c r="D152" s="18" t="s">
        <v>32</v>
      </c>
      <c r="E152" s="19">
        <v>13679.51</v>
      </c>
    </row>
    <row r="153" spans="1:5" x14ac:dyDescent="0.35">
      <c r="A153" s="20">
        <v>43647.166666666701</v>
      </c>
      <c r="B153" s="20">
        <v>43677.166666666701</v>
      </c>
      <c r="C153" s="21" t="s">
        <v>33</v>
      </c>
      <c r="D153" s="18" t="s">
        <v>34</v>
      </c>
      <c r="E153" s="19">
        <v>617.07000000000005</v>
      </c>
    </row>
    <row r="154" spans="1:5" x14ac:dyDescent="0.35">
      <c r="A154" s="20">
        <v>43647.166666666701</v>
      </c>
      <c r="B154" s="20">
        <v>43677.166666666701</v>
      </c>
      <c r="C154" s="21" t="s">
        <v>35</v>
      </c>
      <c r="D154" s="18" t="s">
        <v>36</v>
      </c>
      <c r="E154" s="19">
        <v>98561.87</v>
      </c>
    </row>
    <row r="155" spans="1:5" x14ac:dyDescent="0.35">
      <c r="A155" s="20">
        <v>43647.166666666701</v>
      </c>
      <c r="B155" s="20">
        <v>43677.166666666701</v>
      </c>
      <c r="C155" s="21" t="s">
        <v>37</v>
      </c>
      <c r="D155" s="18" t="s">
        <v>38</v>
      </c>
      <c r="E155" s="19">
        <v>27821.58</v>
      </c>
    </row>
    <row r="156" spans="1:5" x14ac:dyDescent="0.35">
      <c r="A156" s="20">
        <v>43678.166666666701</v>
      </c>
      <c r="B156" s="20">
        <v>43708.166666666701</v>
      </c>
      <c r="C156" s="21" t="s">
        <v>29</v>
      </c>
      <c r="D156" s="18" t="s">
        <v>30</v>
      </c>
      <c r="E156" s="19">
        <v>156769.20000000001</v>
      </c>
    </row>
    <row r="157" spans="1:5" x14ac:dyDescent="0.35">
      <c r="A157" s="20">
        <v>43678.166666666701</v>
      </c>
      <c r="B157" s="20">
        <v>43708.166666666701</v>
      </c>
      <c r="C157" s="21" t="s">
        <v>31</v>
      </c>
      <c r="D157" s="18" t="s">
        <v>32</v>
      </c>
      <c r="E157" s="19">
        <v>2942.14</v>
      </c>
    </row>
    <row r="158" spans="1:5" x14ac:dyDescent="0.35">
      <c r="A158" s="20">
        <v>43678.166666666701</v>
      </c>
      <c r="B158" s="20">
        <v>43708.166666666701</v>
      </c>
      <c r="C158" s="21" t="s">
        <v>33</v>
      </c>
      <c r="D158" s="18" t="s">
        <v>34</v>
      </c>
      <c r="E158" s="19">
        <v>2356.48</v>
      </c>
    </row>
    <row r="159" spans="1:5" x14ac:dyDescent="0.35">
      <c r="A159" s="20">
        <v>43678.166666666701</v>
      </c>
      <c r="B159" s="20">
        <v>43708.166666666701</v>
      </c>
      <c r="C159" s="21" t="s">
        <v>35</v>
      </c>
      <c r="D159" s="18" t="s">
        <v>36</v>
      </c>
      <c r="E159" s="19">
        <v>121094.75</v>
      </c>
    </row>
    <row r="160" spans="1:5" x14ac:dyDescent="0.35">
      <c r="A160" s="20">
        <v>43678.166666666701</v>
      </c>
      <c r="B160" s="20">
        <v>43708.166666666701</v>
      </c>
      <c r="C160" s="21" t="s">
        <v>37</v>
      </c>
      <c r="D160" s="18" t="s">
        <v>38</v>
      </c>
      <c r="E160" s="19">
        <v>27821.58</v>
      </c>
    </row>
    <row r="161" spans="1:5" x14ac:dyDescent="0.35">
      <c r="A161" s="20">
        <v>43709.166666666701</v>
      </c>
      <c r="B161" s="20">
        <v>43738.166666666701</v>
      </c>
      <c r="C161" s="21" t="s">
        <v>29</v>
      </c>
      <c r="D161" s="18" t="s">
        <v>30</v>
      </c>
      <c r="E161" s="19">
        <v>156769.20000000001</v>
      </c>
    </row>
    <row r="162" spans="1:5" x14ac:dyDescent="0.35">
      <c r="A162" s="20">
        <v>43709.166666666701</v>
      </c>
      <c r="B162" s="20">
        <v>43738.166666666701</v>
      </c>
      <c r="C162" s="21" t="s">
        <v>31</v>
      </c>
      <c r="D162" s="18" t="s">
        <v>32</v>
      </c>
      <c r="E162" s="19">
        <v>2205.9899999999998</v>
      </c>
    </row>
    <row r="163" spans="1:5" x14ac:dyDescent="0.35">
      <c r="A163" s="20">
        <v>43709.166666666701</v>
      </c>
      <c r="B163" s="20">
        <v>43738.166666666701</v>
      </c>
      <c r="C163" s="21" t="s">
        <v>33</v>
      </c>
      <c r="D163" s="18" t="s">
        <v>34</v>
      </c>
      <c r="E163" s="19">
        <v>5523</v>
      </c>
    </row>
    <row r="164" spans="1:5" x14ac:dyDescent="0.35">
      <c r="A164" s="20">
        <v>43709.166666666701</v>
      </c>
      <c r="B164" s="20">
        <v>43738.166666666701</v>
      </c>
      <c r="C164" s="21" t="s">
        <v>35</v>
      </c>
      <c r="D164" s="18" t="s">
        <v>36</v>
      </c>
      <c r="E164" s="19">
        <v>36022.800000000003</v>
      </c>
    </row>
    <row r="165" spans="1:5" x14ac:dyDescent="0.35">
      <c r="A165" s="20">
        <v>43709.166666666701</v>
      </c>
      <c r="B165" s="20">
        <v>43738.166666666701</v>
      </c>
      <c r="C165" s="21" t="s">
        <v>37</v>
      </c>
      <c r="D165" s="18" t="s">
        <v>38</v>
      </c>
      <c r="E165" s="19">
        <v>27821.58</v>
      </c>
    </row>
    <row r="166" spans="1:5" x14ac:dyDescent="0.35">
      <c r="A166" s="20">
        <v>43739.166666666701</v>
      </c>
      <c r="B166" s="20">
        <v>43769.166666666701</v>
      </c>
      <c r="C166" s="21" t="s">
        <v>29</v>
      </c>
      <c r="D166" s="18" t="s">
        <v>30</v>
      </c>
      <c r="E166" s="19">
        <v>156769.20000000001</v>
      </c>
    </row>
    <row r="167" spans="1:5" x14ac:dyDescent="0.35">
      <c r="A167" s="20">
        <v>43739.166666666701</v>
      </c>
      <c r="B167" s="20">
        <v>43769.166666666701</v>
      </c>
      <c r="C167" s="21" t="s">
        <v>31</v>
      </c>
      <c r="D167" s="18" t="s">
        <v>32</v>
      </c>
      <c r="E167" s="19">
        <v>52.62</v>
      </c>
    </row>
    <row r="168" spans="1:5" x14ac:dyDescent="0.35">
      <c r="A168" s="20">
        <v>43739.166666666701</v>
      </c>
      <c r="B168" s="20">
        <v>43769.166666666701</v>
      </c>
      <c r="C168" s="21" t="s">
        <v>33</v>
      </c>
      <c r="D168" s="18" t="s">
        <v>34</v>
      </c>
      <c r="E168" s="19">
        <v>172.74</v>
      </c>
    </row>
    <row r="169" spans="1:5" x14ac:dyDescent="0.35">
      <c r="A169" s="20">
        <v>43739.166666666701</v>
      </c>
      <c r="B169" s="20">
        <v>43769.166666666701</v>
      </c>
      <c r="C169" s="21" t="s">
        <v>35</v>
      </c>
      <c r="D169" s="18" t="s">
        <v>36</v>
      </c>
      <c r="E169" s="19">
        <v>19219.099999999999</v>
      </c>
    </row>
    <row r="170" spans="1:5" x14ac:dyDescent="0.35">
      <c r="A170" s="20">
        <v>43739.166666666701</v>
      </c>
      <c r="B170" s="20">
        <v>43769.166666666701</v>
      </c>
      <c r="C170" s="21" t="s">
        <v>35</v>
      </c>
      <c r="D170" s="18" t="s">
        <v>36</v>
      </c>
      <c r="E170" s="19">
        <v>-3194.04</v>
      </c>
    </row>
    <row r="171" spans="1:5" x14ac:dyDescent="0.35">
      <c r="A171" s="20">
        <v>43739.166666666701</v>
      </c>
      <c r="B171" s="20">
        <v>43769.166666666701</v>
      </c>
      <c r="C171" s="21" t="s">
        <v>37</v>
      </c>
      <c r="D171" s="18" t="s">
        <v>38</v>
      </c>
      <c r="E171" s="19">
        <v>27821.58</v>
      </c>
    </row>
    <row r="172" spans="1:5" x14ac:dyDescent="0.35">
      <c r="A172" s="22">
        <v>43770</v>
      </c>
      <c r="B172" s="22">
        <v>43799</v>
      </c>
      <c r="C172" s="18">
        <v>2365</v>
      </c>
      <c r="D172" s="18" t="s">
        <v>36</v>
      </c>
      <c r="E172" s="19">
        <v>-276.06</v>
      </c>
    </row>
    <row r="173" spans="1:5" x14ac:dyDescent="0.35">
      <c r="A173" s="20">
        <v>43770.166666666701</v>
      </c>
      <c r="B173" s="20">
        <v>43799.208333333299</v>
      </c>
      <c r="C173" s="21" t="s">
        <v>29</v>
      </c>
      <c r="D173" s="18" t="s">
        <v>30</v>
      </c>
      <c r="E173" s="19">
        <v>156769.20000000001</v>
      </c>
    </row>
    <row r="174" spans="1:5" x14ac:dyDescent="0.35">
      <c r="A174" s="20">
        <v>43770.166666666701</v>
      </c>
      <c r="B174" s="20">
        <v>43799.208333333299</v>
      </c>
      <c r="C174" s="21" t="s">
        <v>35</v>
      </c>
      <c r="D174" s="18" t="s">
        <v>36</v>
      </c>
      <c r="E174" s="19">
        <v>7462.66</v>
      </c>
    </row>
    <row r="175" spans="1:5" x14ac:dyDescent="0.35">
      <c r="A175" s="20">
        <v>43770.166666666701</v>
      </c>
      <c r="B175" s="20">
        <v>43799.208333333299</v>
      </c>
      <c r="C175" s="21" t="s">
        <v>35</v>
      </c>
      <c r="D175" s="18" t="s">
        <v>36</v>
      </c>
      <c r="E175" s="19">
        <v>-276.06</v>
      </c>
    </row>
    <row r="176" spans="1:5" x14ac:dyDescent="0.35">
      <c r="A176" s="20">
        <v>43770.166666666701</v>
      </c>
      <c r="B176" s="20">
        <v>43799.208333333299</v>
      </c>
      <c r="C176" s="21" t="s">
        <v>37</v>
      </c>
      <c r="D176" s="18" t="s">
        <v>38</v>
      </c>
      <c r="E176" s="19">
        <v>27821.58</v>
      </c>
    </row>
    <row r="177" spans="1:5" x14ac:dyDescent="0.35">
      <c r="A177" s="20">
        <v>43800.208333333299</v>
      </c>
      <c r="B177" s="20">
        <v>43830.208333333299</v>
      </c>
      <c r="C177" s="21" t="s">
        <v>29</v>
      </c>
      <c r="D177" s="18" t="s">
        <v>30</v>
      </c>
      <c r="E177" s="19">
        <v>156769.20000000001</v>
      </c>
    </row>
    <row r="178" spans="1:5" x14ac:dyDescent="0.35">
      <c r="A178" s="20">
        <v>43800.208333333299</v>
      </c>
      <c r="B178" s="20">
        <v>43830.208333333299</v>
      </c>
      <c r="C178" s="21" t="s">
        <v>33</v>
      </c>
      <c r="D178" s="18" t="s">
        <v>34</v>
      </c>
      <c r="E178" s="19">
        <v>85.81</v>
      </c>
    </row>
    <row r="179" spans="1:5" x14ac:dyDescent="0.35">
      <c r="A179" s="20">
        <v>43800.208333333299</v>
      </c>
      <c r="B179" s="20">
        <v>43830.208333333299</v>
      </c>
      <c r="C179" s="21" t="s">
        <v>35</v>
      </c>
      <c r="D179" s="18" t="s">
        <v>36</v>
      </c>
      <c r="E179" s="19">
        <v>890.6</v>
      </c>
    </row>
    <row r="180" spans="1:5" x14ac:dyDescent="0.35">
      <c r="A180" s="20">
        <v>43800.208333333299</v>
      </c>
      <c r="B180" s="20">
        <v>43830.208333333299</v>
      </c>
      <c r="C180" s="21" t="s">
        <v>37</v>
      </c>
      <c r="D180" s="18" t="s">
        <v>38</v>
      </c>
      <c r="E180" s="19">
        <v>27821.58</v>
      </c>
    </row>
    <row r="181" spans="1:5" x14ac:dyDescent="0.35">
      <c r="A181" s="22">
        <v>43891</v>
      </c>
      <c r="B181" s="22">
        <v>43921</v>
      </c>
      <c r="C181" s="18">
        <v>2330</v>
      </c>
      <c r="D181" s="18" t="s">
        <v>30</v>
      </c>
      <c r="E181" s="19">
        <v>156769.20000000001</v>
      </c>
    </row>
    <row r="182" spans="1:5" x14ac:dyDescent="0.35">
      <c r="A182" s="22">
        <v>43891</v>
      </c>
      <c r="B182" s="22">
        <v>43921</v>
      </c>
      <c r="C182" s="18">
        <v>2340</v>
      </c>
      <c r="D182" s="18" t="s">
        <v>32</v>
      </c>
      <c r="E182" s="19">
        <v>0</v>
      </c>
    </row>
    <row r="183" spans="1:5" x14ac:dyDescent="0.35">
      <c r="A183" s="22">
        <v>43891</v>
      </c>
      <c r="B183" s="22">
        <v>43921</v>
      </c>
      <c r="C183" s="18">
        <v>2360</v>
      </c>
      <c r="D183" s="18" t="s">
        <v>34</v>
      </c>
      <c r="E183" s="19">
        <v>0</v>
      </c>
    </row>
    <row r="184" spans="1:5" x14ac:dyDescent="0.35">
      <c r="A184" s="22">
        <v>43891</v>
      </c>
      <c r="B184" s="22">
        <v>43921</v>
      </c>
      <c r="C184" s="18">
        <v>2365</v>
      </c>
      <c r="D184" s="18" t="s">
        <v>36</v>
      </c>
      <c r="E184" s="19">
        <v>15.58</v>
      </c>
    </row>
    <row r="185" spans="1:5" x14ac:dyDescent="0.35">
      <c r="A185" s="22">
        <v>43891</v>
      </c>
      <c r="B185" s="22">
        <v>43921</v>
      </c>
      <c r="C185" s="18">
        <v>2380</v>
      </c>
      <c r="D185" s="18" t="s">
        <v>38</v>
      </c>
      <c r="E185" s="19">
        <v>27821.58</v>
      </c>
    </row>
    <row r="186" spans="1:5" x14ac:dyDescent="0.35">
      <c r="A186" s="22">
        <v>43952</v>
      </c>
      <c r="B186" s="22">
        <v>43982</v>
      </c>
      <c r="C186" s="18">
        <v>2330</v>
      </c>
      <c r="D186" s="18" t="s">
        <v>30</v>
      </c>
      <c r="E186" s="19">
        <v>156769.20000000001</v>
      </c>
    </row>
    <row r="187" spans="1:5" x14ac:dyDescent="0.35">
      <c r="A187" s="22">
        <v>43952</v>
      </c>
      <c r="B187" s="22">
        <v>43982</v>
      </c>
      <c r="C187" s="18">
        <v>2340</v>
      </c>
      <c r="D187" s="18" t="s">
        <v>32</v>
      </c>
      <c r="E187" s="19">
        <v>16419.23</v>
      </c>
    </row>
    <row r="188" spans="1:5" x14ac:dyDescent="0.35">
      <c r="A188" s="22">
        <v>43952</v>
      </c>
      <c r="B188" s="22">
        <v>43982</v>
      </c>
      <c r="C188" s="18">
        <v>2360</v>
      </c>
      <c r="D188" s="18" t="s">
        <v>34</v>
      </c>
      <c r="E188" s="19">
        <v>989.28</v>
      </c>
    </row>
    <row r="189" spans="1:5" x14ac:dyDescent="0.35">
      <c r="A189" s="22">
        <v>43952</v>
      </c>
      <c r="B189" s="22">
        <v>43982</v>
      </c>
      <c r="C189" s="18">
        <v>2365</v>
      </c>
      <c r="D189" s="18" t="s">
        <v>36</v>
      </c>
      <c r="E189" s="19">
        <v>2534.3000000000002</v>
      </c>
    </row>
    <row r="190" spans="1:5" x14ac:dyDescent="0.35">
      <c r="A190" s="22">
        <v>43952</v>
      </c>
      <c r="B190" s="22">
        <v>43982</v>
      </c>
      <c r="C190" s="18">
        <v>2380</v>
      </c>
      <c r="D190" s="18" t="s">
        <v>38</v>
      </c>
      <c r="E190" s="19">
        <v>27821.58</v>
      </c>
    </row>
    <row r="191" spans="1:5" x14ac:dyDescent="0.35">
      <c r="A191" s="22">
        <v>44013</v>
      </c>
      <c r="B191" s="22">
        <v>44043</v>
      </c>
      <c r="C191" s="18">
        <v>2330</v>
      </c>
      <c r="D191" s="18" t="s">
        <v>30</v>
      </c>
      <c r="E191" s="19">
        <v>156769.20000000001</v>
      </c>
    </row>
    <row r="192" spans="1:5" x14ac:dyDescent="0.35">
      <c r="A192" s="22">
        <v>44013</v>
      </c>
      <c r="B192" s="22">
        <v>44043</v>
      </c>
      <c r="C192" s="18">
        <v>2340</v>
      </c>
      <c r="D192" s="18" t="s">
        <v>32</v>
      </c>
      <c r="E192" s="19">
        <v>7444.57</v>
      </c>
    </row>
    <row r="193" spans="1:5" x14ac:dyDescent="0.35">
      <c r="A193" s="22">
        <v>44013</v>
      </c>
      <c r="B193" s="22">
        <v>44043</v>
      </c>
      <c r="C193" s="18">
        <v>2360</v>
      </c>
      <c r="D193" s="18" t="s">
        <v>34</v>
      </c>
      <c r="E193" s="19">
        <v>13232.74</v>
      </c>
    </row>
    <row r="194" spans="1:5" x14ac:dyDescent="0.35">
      <c r="A194" s="22">
        <v>44013</v>
      </c>
      <c r="B194" s="22">
        <v>44043</v>
      </c>
      <c r="C194" s="18">
        <v>2365</v>
      </c>
      <c r="D194" s="18" t="s">
        <v>36</v>
      </c>
      <c r="E194" s="19">
        <v>182913.05</v>
      </c>
    </row>
    <row r="195" spans="1:5" x14ac:dyDescent="0.35">
      <c r="A195" s="22">
        <v>44013</v>
      </c>
      <c r="B195" s="22">
        <v>44043</v>
      </c>
      <c r="C195" s="18">
        <v>2380</v>
      </c>
      <c r="D195" s="18" t="s">
        <v>38</v>
      </c>
      <c r="E195" s="19">
        <v>28479.32</v>
      </c>
    </row>
    <row r="196" spans="1:5" x14ac:dyDescent="0.35">
      <c r="A196" s="22">
        <v>44044</v>
      </c>
      <c r="B196" s="22">
        <v>44074</v>
      </c>
      <c r="C196" s="18">
        <v>2330</v>
      </c>
      <c r="D196" s="18" t="s">
        <v>30</v>
      </c>
      <c r="E196" s="19">
        <v>156769.20000000001</v>
      </c>
    </row>
    <row r="197" spans="1:5" x14ac:dyDescent="0.35">
      <c r="A197" s="22">
        <v>44044</v>
      </c>
      <c r="B197" s="22">
        <v>44074</v>
      </c>
      <c r="C197" s="18">
        <v>2340</v>
      </c>
      <c r="D197" s="18" t="s">
        <v>32</v>
      </c>
      <c r="E197" s="19">
        <v>13977.99</v>
      </c>
    </row>
    <row r="198" spans="1:5" x14ac:dyDescent="0.35">
      <c r="A198" s="22">
        <v>44044</v>
      </c>
      <c r="B198" s="22">
        <v>44074</v>
      </c>
      <c r="C198" s="18">
        <v>2360</v>
      </c>
      <c r="D198" s="18" t="s">
        <v>34</v>
      </c>
      <c r="E198" s="19">
        <v>2979.67</v>
      </c>
    </row>
    <row r="199" spans="1:5" x14ac:dyDescent="0.35">
      <c r="A199" s="22">
        <v>44044</v>
      </c>
      <c r="B199" s="22">
        <v>44074</v>
      </c>
      <c r="C199" s="18">
        <v>2365</v>
      </c>
      <c r="D199" s="18" t="s">
        <v>36</v>
      </c>
      <c r="E199" s="19">
        <v>67610.570000000007</v>
      </c>
    </row>
    <row r="200" spans="1:5" x14ac:dyDescent="0.35">
      <c r="A200" s="22">
        <v>44044</v>
      </c>
      <c r="B200" s="22">
        <v>44074</v>
      </c>
      <c r="C200" s="18">
        <v>2380</v>
      </c>
      <c r="D200" s="18" t="s">
        <v>38</v>
      </c>
      <c r="E200" s="19">
        <v>28479.32</v>
      </c>
    </row>
    <row r="201" spans="1:5" x14ac:dyDescent="0.35">
      <c r="A201" s="22">
        <v>44075</v>
      </c>
      <c r="B201" s="22">
        <v>44104</v>
      </c>
      <c r="C201" s="18">
        <v>2330</v>
      </c>
      <c r="D201" s="18" t="s">
        <v>30</v>
      </c>
      <c r="E201" s="19">
        <v>156769.20000000001</v>
      </c>
    </row>
    <row r="202" spans="1:5" x14ac:dyDescent="0.35">
      <c r="A202" s="22">
        <v>44075</v>
      </c>
      <c r="B202" s="22">
        <v>44104</v>
      </c>
      <c r="C202" s="18">
        <v>2340</v>
      </c>
      <c r="D202" s="18" t="s">
        <v>32</v>
      </c>
      <c r="E202" s="19">
        <v>356.9</v>
      </c>
    </row>
    <row r="203" spans="1:5" x14ac:dyDescent="0.35">
      <c r="A203" s="22">
        <v>44075</v>
      </c>
      <c r="B203" s="22">
        <v>44104</v>
      </c>
      <c r="C203" s="18">
        <v>2360</v>
      </c>
      <c r="D203" s="18" t="s">
        <v>34</v>
      </c>
      <c r="E203" s="19">
        <v>1451.9</v>
      </c>
    </row>
    <row r="204" spans="1:5" x14ac:dyDescent="0.35">
      <c r="A204" s="22">
        <v>44075</v>
      </c>
      <c r="B204" s="22">
        <v>44104</v>
      </c>
      <c r="C204" s="18">
        <v>2365</v>
      </c>
      <c r="D204" s="18" t="s">
        <v>36</v>
      </c>
      <c r="E204" s="19">
        <v>5435.27</v>
      </c>
    </row>
    <row r="205" spans="1:5" x14ac:dyDescent="0.35">
      <c r="A205" s="22">
        <v>44075</v>
      </c>
      <c r="B205" s="22">
        <v>44104</v>
      </c>
      <c r="C205" s="18">
        <v>2365</v>
      </c>
      <c r="D205" s="18" t="s">
        <v>36</v>
      </c>
      <c r="E205" s="19">
        <v>-23.37</v>
      </c>
    </row>
    <row r="206" spans="1:5" x14ac:dyDescent="0.35">
      <c r="A206" s="22">
        <v>44075</v>
      </c>
      <c r="B206" s="22">
        <v>44104</v>
      </c>
      <c r="C206" s="18">
        <v>2380</v>
      </c>
      <c r="D206" s="18" t="s">
        <v>38</v>
      </c>
      <c r="E206" s="19">
        <v>28479.32</v>
      </c>
    </row>
    <row r="207" spans="1:5" x14ac:dyDescent="0.35">
      <c r="A207" s="22">
        <v>44105</v>
      </c>
      <c r="B207" s="22">
        <v>44135</v>
      </c>
      <c r="C207" s="18">
        <v>2330</v>
      </c>
      <c r="D207" s="18" t="s">
        <v>30</v>
      </c>
      <c r="E207" s="19">
        <v>156769.20000000001</v>
      </c>
    </row>
    <row r="208" spans="1:5" x14ac:dyDescent="0.35">
      <c r="A208" s="22">
        <v>44105</v>
      </c>
      <c r="B208" s="22">
        <v>44135</v>
      </c>
      <c r="C208" s="18">
        <v>2340</v>
      </c>
      <c r="D208" s="18" t="s">
        <v>32</v>
      </c>
      <c r="E208" s="19">
        <v>4917.01</v>
      </c>
    </row>
    <row r="209" spans="1:5" x14ac:dyDescent="0.35">
      <c r="A209" s="22">
        <v>44105</v>
      </c>
      <c r="B209" s="22">
        <v>44135</v>
      </c>
      <c r="C209" s="18">
        <v>2360</v>
      </c>
      <c r="D209" s="18" t="s">
        <v>34</v>
      </c>
      <c r="E209" s="19">
        <v>5027.8</v>
      </c>
    </row>
    <row r="210" spans="1:5" x14ac:dyDescent="0.35">
      <c r="A210" s="22">
        <v>44105</v>
      </c>
      <c r="B210" s="22">
        <v>44135</v>
      </c>
      <c r="C210" s="18">
        <v>2365</v>
      </c>
      <c r="D210" s="18" t="s">
        <v>36</v>
      </c>
      <c r="E210" s="19">
        <v>8675.6</v>
      </c>
    </row>
    <row r="211" spans="1:5" x14ac:dyDescent="0.35">
      <c r="A211" s="22">
        <v>44105</v>
      </c>
      <c r="B211" s="22">
        <v>44135</v>
      </c>
      <c r="C211" s="18">
        <v>2380</v>
      </c>
      <c r="D211" s="18" t="s">
        <v>38</v>
      </c>
      <c r="E211" s="19">
        <v>28479.32</v>
      </c>
    </row>
    <row r="212" spans="1:5" x14ac:dyDescent="0.35">
      <c r="A212" s="22">
        <v>44136</v>
      </c>
      <c r="B212" s="22">
        <v>44165</v>
      </c>
      <c r="C212" s="18">
        <v>2330</v>
      </c>
      <c r="D212" s="18" t="s">
        <v>30</v>
      </c>
      <c r="E212" s="19">
        <v>156769.20000000001</v>
      </c>
    </row>
    <row r="213" spans="1:5" x14ac:dyDescent="0.35">
      <c r="A213" s="22">
        <v>44136</v>
      </c>
      <c r="B213" s="22">
        <v>44165</v>
      </c>
      <c r="C213" s="18">
        <v>2340</v>
      </c>
      <c r="D213" s="18" t="s">
        <v>32</v>
      </c>
      <c r="E213" s="19">
        <v>1788.44</v>
      </c>
    </row>
    <row r="214" spans="1:5" x14ac:dyDescent="0.35">
      <c r="A214" s="22">
        <v>44136</v>
      </c>
      <c r="B214" s="22">
        <v>44165</v>
      </c>
      <c r="C214" s="18">
        <v>2360</v>
      </c>
      <c r="D214" s="18" t="s">
        <v>34</v>
      </c>
      <c r="E214" s="19">
        <v>1302</v>
      </c>
    </row>
    <row r="215" spans="1:5" x14ac:dyDescent="0.35">
      <c r="A215" s="22">
        <v>44136</v>
      </c>
      <c r="B215" s="22">
        <v>44165</v>
      </c>
      <c r="C215" s="18">
        <v>2365</v>
      </c>
      <c r="D215" s="18" t="s">
        <v>36</v>
      </c>
      <c r="E215" s="19">
        <v>5585.02</v>
      </c>
    </row>
    <row r="216" spans="1:5" x14ac:dyDescent="0.35">
      <c r="A216" s="22">
        <v>44136</v>
      </c>
      <c r="B216" s="22">
        <v>44165</v>
      </c>
      <c r="C216" s="18">
        <v>2380</v>
      </c>
      <c r="D216" s="18" t="s">
        <v>38</v>
      </c>
      <c r="E216" s="19">
        <v>28479.32</v>
      </c>
    </row>
    <row r="217" spans="1:5" x14ac:dyDescent="0.35">
      <c r="A217" s="22">
        <v>44166</v>
      </c>
      <c r="B217" s="22">
        <v>44196</v>
      </c>
      <c r="C217" s="18">
        <v>2330</v>
      </c>
      <c r="D217" s="18" t="s">
        <v>30</v>
      </c>
      <c r="E217" s="19">
        <v>156769.20000000001</v>
      </c>
    </row>
    <row r="218" spans="1:5" x14ac:dyDescent="0.35">
      <c r="A218" s="22">
        <v>44166</v>
      </c>
      <c r="B218" s="22">
        <v>44196</v>
      </c>
      <c r="C218" s="18">
        <v>2340</v>
      </c>
      <c r="D218" s="18" t="s">
        <v>32</v>
      </c>
      <c r="E218" s="19">
        <v>7126.17</v>
      </c>
    </row>
    <row r="219" spans="1:5" x14ac:dyDescent="0.35">
      <c r="A219" s="22">
        <v>44166</v>
      </c>
      <c r="B219" s="22">
        <v>44196</v>
      </c>
      <c r="C219" s="18">
        <v>2360</v>
      </c>
      <c r="D219" s="18" t="s">
        <v>34</v>
      </c>
      <c r="E219" s="19">
        <v>17594.96</v>
      </c>
    </row>
    <row r="220" spans="1:5" x14ac:dyDescent="0.35">
      <c r="A220" s="22">
        <v>44166</v>
      </c>
      <c r="B220" s="22">
        <v>44196</v>
      </c>
      <c r="C220" s="18">
        <v>2365</v>
      </c>
      <c r="D220" s="18" t="s">
        <v>36</v>
      </c>
      <c r="E220" s="19">
        <v>4352.93</v>
      </c>
    </row>
    <row r="221" spans="1:5" x14ac:dyDescent="0.35">
      <c r="A221" s="22">
        <v>44166</v>
      </c>
      <c r="B221" s="22">
        <v>44196</v>
      </c>
      <c r="C221" s="18">
        <v>2365</v>
      </c>
      <c r="D221" s="18" t="s">
        <v>36</v>
      </c>
      <c r="E221" s="19">
        <v>-2.46</v>
      </c>
    </row>
    <row r="222" spans="1:5" x14ac:dyDescent="0.35">
      <c r="A222" s="22">
        <v>44166</v>
      </c>
      <c r="B222" s="22">
        <v>44196</v>
      </c>
      <c r="C222" s="18">
        <v>2380</v>
      </c>
      <c r="D222" s="18" t="s">
        <v>38</v>
      </c>
      <c r="E222" s="19">
        <v>28479.32</v>
      </c>
    </row>
    <row r="223" spans="1:5" x14ac:dyDescent="0.35">
      <c r="A223" s="22">
        <v>44197</v>
      </c>
      <c r="B223" s="22">
        <v>44227</v>
      </c>
      <c r="C223" s="18">
        <v>2330</v>
      </c>
      <c r="D223" s="18" t="s">
        <v>30</v>
      </c>
      <c r="E223" s="19">
        <v>156769.20000000001</v>
      </c>
    </row>
    <row r="224" spans="1:5" x14ac:dyDescent="0.35">
      <c r="A224" s="22">
        <v>44197</v>
      </c>
      <c r="B224" s="22">
        <v>44227</v>
      </c>
      <c r="C224" s="18">
        <v>2340</v>
      </c>
      <c r="D224" s="18" t="s">
        <v>32</v>
      </c>
      <c r="E224" s="19">
        <v>0</v>
      </c>
    </row>
    <row r="225" spans="1:5" x14ac:dyDescent="0.35">
      <c r="A225" s="22">
        <v>44197</v>
      </c>
      <c r="B225" s="22">
        <v>44227</v>
      </c>
      <c r="C225" s="18">
        <v>2360</v>
      </c>
      <c r="D225" s="18" t="s">
        <v>34</v>
      </c>
      <c r="E225" s="19">
        <v>13.03</v>
      </c>
    </row>
    <row r="226" spans="1:5" x14ac:dyDescent="0.35">
      <c r="A226" s="22">
        <v>44197</v>
      </c>
      <c r="B226" s="22">
        <v>44227</v>
      </c>
      <c r="C226" s="18">
        <v>2365</v>
      </c>
      <c r="D226" s="18" t="s">
        <v>36</v>
      </c>
      <c r="E226" s="19">
        <v>548.58000000000004</v>
      </c>
    </row>
    <row r="227" spans="1:5" x14ac:dyDescent="0.35">
      <c r="A227" s="22">
        <v>44197</v>
      </c>
      <c r="B227" s="22">
        <v>44227</v>
      </c>
      <c r="C227" s="18">
        <v>2380</v>
      </c>
      <c r="D227" s="18" t="s">
        <v>38</v>
      </c>
      <c r="E227" s="19">
        <v>28479.32</v>
      </c>
    </row>
    <row r="228" spans="1:5" x14ac:dyDescent="0.35">
      <c r="A228" s="22">
        <v>44228</v>
      </c>
      <c r="B228" s="22">
        <v>44255</v>
      </c>
      <c r="C228" s="18">
        <v>2330</v>
      </c>
      <c r="D228" s="18" t="s">
        <v>30</v>
      </c>
      <c r="E228" s="19">
        <v>156769.20000000001</v>
      </c>
    </row>
    <row r="229" spans="1:5" x14ac:dyDescent="0.35">
      <c r="A229" s="22">
        <v>44228</v>
      </c>
      <c r="B229" s="22">
        <v>44255</v>
      </c>
      <c r="C229" s="18">
        <v>2340</v>
      </c>
      <c r="D229" s="18" t="s">
        <v>32</v>
      </c>
      <c r="E229" s="19">
        <v>0</v>
      </c>
    </row>
    <row r="230" spans="1:5" x14ac:dyDescent="0.35">
      <c r="A230" s="22">
        <v>44228</v>
      </c>
      <c r="B230" s="22">
        <v>44255</v>
      </c>
      <c r="C230" s="18">
        <v>2360</v>
      </c>
      <c r="D230" s="18" t="s">
        <v>34</v>
      </c>
      <c r="E230" s="19">
        <v>57.8</v>
      </c>
    </row>
    <row r="231" spans="1:5" x14ac:dyDescent="0.35">
      <c r="A231" s="22">
        <v>44228</v>
      </c>
      <c r="B231" s="22">
        <v>44255</v>
      </c>
      <c r="C231" s="18">
        <v>2365</v>
      </c>
      <c r="D231" s="18" t="s">
        <v>36</v>
      </c>
      <c r="E231" s="19">
        <v>774.66</v>
      </c>
    </row>
    <row r="232" spans="1:5" x14ac:dyDescent="0.35">
      <c r="A232" s="22">
        <v>44228</v>
      </c>
      <c r="B232" s="22">
        <v>44255</v>
      </c>
      <c r="C232" s="18">
        <v>2365</v>
      </c>
      <c r="D232" s="18" t="s">
        <v>36</v>
      </c>
      <c r="E232" s="19">
        <v>-20.91</v>
      </c>
    </row>
    <row r="233" spans="1:5" x14ac:dyDescent="0.35">
      <c r="A233" s="22">
        <v>44228</v>
      </c>
      <c r="B233" s="22">
        <v>44255</v>
      </c>
      <c r="C233" s="18">
        <v>2380</v>
      </c>
      <c r="D233" s="18" t="s">
        <v>38</v>
      </c>
      <c r="E233" s="19">
        <v>28479.32</v>
      </c>
    </row>
    <row r="234" spans="1:5" x14ac:dyDescent="0.35">
      <c r="A234" s="22">
        <v>44256</v>
      </c>
      <c r="B234" s="22">
        <v>44286</v>
      </c>
      <c r="C234" s="18">
        <v>2330</v>
      </c>
      <c r="D234" s="18" t="s">
        <v>30</v>
      </c>
      <c r="E234" s="19">
        <v>156769.20000000001</v>
      </c>
    </row>
    <row r="235" spans="1:5" x14ac:dyDescent="0.35">
      <c r="A235" s="22">
        <v>44256</v>
      </c>
      <c r="B235" s="22">
        <v>44286</v>
      </c>
      <c r="C235" s="18">
        <v>2340</v>
      </c>
      <c r="D235" s="18" t="s">
        <v>32</v>
      </c>
      <c r="E235" s="19">
        <v>0</v>
      </c>
    </row>
    <row r="236" spans="1:5" x14ac:dyDescent="0.35">
      <c r="A236" s="22">
        <v>44256</v>
      </c>
      <c r="B236" s="22">
        <v>44286</v>
      </c>
      <c r="C236" s="18">
        <v>2360</v>
      </c>
      <c r="D236" s="18" t="s">
        <v>34</v>
      </c>
      <c r="E236" s="19">
        <v>8442.4500000000007</v>
      </c>
    </row>
    <row r="237" spans="1:5" x14ac:dyDescent="0.35">
      <c r="A237" s="22">
        <v>44256</v>
      </c>
      <c r="B237" s="22">
        <v>44286</v>
      </c>
      <c r="C237" s="18">
        <v>2365</v>
      </c>
      <c r="D237" s="18" t="s">
        <v>36</v>
      </c>
      <c r="E237" s="19">
        <v>741.2</v>
      </c>
    </row>
    <row r="238" spans="1:5" x14ac:dyDescent="0.35">
      <c r="A238" s="22">
        <v>44256</v>
      </c>
      <c r="B238" s="22">
        <v>44286</v>
      </c>
      <c r="C238" s="18">
        <v>2380</v>
      </c>
      <c r="D238" s="18" t="s">
        <v>38</v>
      </c>
      <c r="E238" s="19">
        <v>28479.32</v>
      </c>
    </row>
    <row r="239" spans="1:5" x14ac:dyDescent="0.35">
      <c r="A239" s="22">
        <v>44287</v>
      </c>
      <c r="B239" s="22">
        <v>44316</v>
      </c>
      <c r="C239" s="18">
        <v>2330</v>
      </c>
      <c r="D239" s="18" t="s">
        <v>30</v>
      </c>
      <c r="E239" s="19">
        <v>156769.20000000001</v>
      </c>
    </row>
    <row r="240" spans="1:5" x14ac:dyDescent="0.35">
      <c r="A240" s="22">
        <v>44287</v>
      </c>
      <c r="B240" s="22">
        <v>44316</v>
      </c>
      <c r="C240" s="18">
        <v>2340</v>
      </c>
      <c r="D240" s="18" t="s">
        <v>32</v>
      </c>
      <c r="E240" s="19">
        <v>6802.13</v>
      </c>
    </row>
    <row r="241" spans="1:5" x14ac:dyDescent="0.35">
      <c r="A241" s="22">
        <v>44287</v>
      </c>
      <c r="B241" s="22">
        <v>44316</v>
      </c>
      <c r="C241" s="18">
        <v>2360</v>
      </c>
      <c r="D241" s="18" t="s">
        <v>34</v>
      </c>
      <c r="E241" s="19">
        <v>7214.56</v>
      </c>
    </row>
    <row r="242" spans="1:5" x14ac:dyDescent="0.35">
      <c r="A242" s="22">
        <v>44287</v>
      </c>
      <c r="B242" s="22">
        <v>44316</v>
      </c>
      <c r="C242" s="18">
        <v>2365</v>
      </c>
      <c r="D242" s="18" t="s">
        <v>36</v>
      </c>
      <c r="E242" s="19">
        <v>3818.69</v>
      </c>
    </row>
    <row r="243" spans="1:5" x14ac:dyDescent="0.35">
      <c r="A243" s="22">
        <v>44287</v>
      </c>
      <c r="B243" s="22">
        <v>44316</v>
      </c>
      <c r="C243" s="18">
        <v>2380</v>
      </c>
      <c r="D243" s="18" t="s">
        <v>38</v>
      </c>
      <c r="E243" s="19">
        <v>28479.32</v>
      </c>
    </row>
    <row r="244" spans="1:5" x14ac:dyDescent="0.35">
      <c r="A244" s="22">
        <v>44317</v>
      </c>
      <c r="B244" s="22">
        <v>44347</v>
      </c>
      <c r="C244" s="18">
        <v>2330</v>
      </c>
      <c r="D244" s="18" t="s">
        <v>30</v>
      </c>
      <c r="E244" s="19">
        <v>156769.20000000001</v>
      </c>
    </row>
    <row r="245" spans="1:5" x14ac:dyDescent="0.35">
      <c r="A245" s="22">
        <v>44317</v>
      </c>
      <c r="B245" s="22">
        <v>44347</v>
      </c>
      <c r="C245" s="18">
        <v>2340</v>
      </c>
      <c r="D245" s="18" t="s">
        <v>32</v>
      </c>
      <c r="E245" s="19">
        <v>0</v>
      </c>
    </row>
    <row r="246" spans="1:5" x14ac:dyDescent="0.35">
      <c r="A246" s="22">
        <v>44317</v>
      </c>
      <c r="B246" s="22">
        <v>44347</v>
      </c>
      <c r="C246" s="18">
        <v>2360</v>
      </c>
      <c r="D246" s="18" t="s">
        <v>34</v>
      </c>
      <c r="E246" s="19">
        <v>7586.64</v>
      </c>
    </row>
    <row r="247" spans="1:5" x14ac:dyDescent="0.35">
      <c r="A247" s="22">
        <v>44317</v>
      </c>
      <c r="B247" s="22">
        <v>44347</v>
      </c>
      <c r="C247" s="18">
        <v>2365</v>
      </c>
      <c r="D247" s="18" t="s">
        <v>36</v>
      </c>
      <c r="E247" s="19">
        <v>5172.5600000000004</v>
      </c>
    </row>
    <row r="248" spans="1:5" x14ac:dyDescent="0.35">
      <c r="A248" s="22">
        <v>44317</v>
      </c>
      <c r="B248" s="22">
        <v>44347</v>
      </c>
      <c r="C248" s="18">
        <v>2380</v>
      </c>
      <c r="D248" s="18" t="s">
        <v>38</v>
      </c>
      <c r="E248" s="19">
        <v>28479.32</v>
      </c>
    </row>
    <row r="249" spans="1:5" x14ac:dyDescent="0.35">
      <c r="A249" s="22">
        <v>44348</v>
      </c>
      <c r="B249" s="22">
        <v>44377</v>
      </c>
      <c r="C249" s="18">
        <v>2330</v>
      </c>
      <c r="D249" s="18" t="s">
        <v>30</v>
      </c>
      <c r="E249" s="19">
        <v>156769.20000000001</v>
      </c>
    </row>
    <row r="250" spans="1:5" x14ac:dyDescent="0.35">
      <c r="A250" s="22">
        <v>44348</v>
      </c>
      <c r="B250" s="22">
        <v>44377</v>
      </c>
      <c r="C250" s="18">
        <v>2340</v>
      </c>
      <c r="D250" s="18" t="s">
        <v>32</v>
      </c>
      <c r="E250" s="19">
        <v>26262.61</v>
      </c>
    </row>
    <row r="251" spans="1:5" x14ac:dyDescent="0.35">
      <c r="A251" s="22">
        <v>44348</v>
      </c>
      <c r="B251" s="22">
        <v>44377</v>
      </c>
      <c r="C251" s="18">
        <v>2360</v>
      </c>
      <c r="D251" s="18" t="s">
        <v>34</v>
      </c>
      <c r="E251" s="19">
        <v>10778.48</v>
      </c>
    </row>
    <row r="252" spans="1:5" x14ac:dyDescent="0.35">
      <c r="A252" s="22">
        <v>44348</v>
      </c>
      <c r="B252" s="22">
        <v>44377</v>
      </c>
      <c r="C252" s="18">
        <v>2365</v>
      </c>
      <c r="D252" s="18" t="s">
        <v>36</v>
      </c>
      <c r="E252" s="19">
        <v>60021.54</v>
      </c>
    </row>
    <row r="253" spans="1:5" x14ac:dyDescent="0.35">
      <c r="A253" s="22">
        <v>44348</v>
      </c>
      <c r="B253" s="22">
        <v>44377</v>
      </c>
      <c r="C253" s="18">
        <v>2380</v>
      </c>
      <c r="D253" s="18" t="s">
        <v>38</v>
      </c>
      <c r="E253" s="19">
        <v>31830.25</v>
      </c>
    </row>
    <row r="254" spans="1:5" x14ac:dyDescent="0.35">
      <c r="A254" s="22">
        <v>44378</v>
      </c>
      <c r="B254" s="22">
        <v>44408</v>
      </c>
      <c r="C254" s="18">
        <v>2330</v>
      </c>
      <c r="D254" s="18" t="s">
        <v>30</v>
      </c>
      <c r="E254" s="19">
        <v>156769.20000000001</v>
      </c>
    </row>
    <row r="255" spans="1:5" x14ac:dyDescent="0.35">
      <c r="A255" s="22">
        <v>44378</v>
      </c>
      <c r="B255" s="22">
        <v>44408</v>
      </c>
      <c r="C255" s="18">
        <v>2340</v>
      </c>
      <c r="D255" s="18" t="s">
        <v>32</v>
      </c>
      <c r="E255" s="19">
        <v>15841.19</v>
      </c>
    </row>
    <row r="256" spans="1:5" x14ac:dyDescent="0.35">
      <c r="A256" s="22">
        <v>44378</v>
      </c>
      <c r="B256" s="22">
        <v>44408</v>
      </c>
      <c r="C256" s="18">
        <v>2360</v>
      </c>
      <c r="D256" s="18" t="s">
        <v>34</v>
      </c>
      <c r="E256" s="19">
        <v>7907.97</v>
      </c>
    </row>
    <row r="257" spans="1:5" x14ac:dyDescent="0.35">
      <c r="A257" s="22">
        <v>44378</v>
      </c>
      <c r="B257" s="22">
        <v>44408</v>
      </c>
      <c r="C257" s="18">
        <v>2365</v>
      </c>
      <c r="D257" s="18" t="s">
        <v>36</v>
      </c>
      <c r="E257" s="19">
        <v>22843.11</v>
      </c>
    </row>
    <row r="258" spans="1:5" x14ac:dyDescent="0.35">
      <c r="A258" s="22">
        <v>44378</v>
      </c>
      <c r="B258" s="22">
        <v>44408</v>
      </c>
      <c r="C258" s="18">
        <v>2365</v>
      </c>
      <c r="D258" s="18" t="s">
        <v>36</v>
      </c>
      <c r="E258" s="19">
        <v>-49.2</v>
      </c>
    </row>
    <row r="259" spans="1:5" x14ac:dyDescent="0.35">
      <c r="A259" s="22">
        <v>44378</v>
      </c>
      <c r="B259" s="22">
        <v>44408</v>
      </c>
      <c r="C259" s="18">
        <v>2380</v>
      </c>
      <c r="D259" s="18" t="s">
        <v>38</v>
      </c>
      <c r="E259" s="19">
        <v>31830.25</v>
      </c>
    </row>
    <row r="260" spans="1:5" x14ac:dyDescent="0.35">
      <c r="A260" s="22">
        <v>44409</v>
      </c>
      <c r="B260" s="22">
        <v>44439</v>
      </c>
      <c r="C260" s="18">
        <v>2330</v>
      </c>
      <c r="D260" s="18" t="s">
        <v>30</v>
      </c>
      <c r="E260" s="19">
        <v>156769.20000000001</v>
      </c>
    </row>
    <row r="261" spans="1:5" x14ac:dyDescent="0.35">
      <c r="A261" s="22">
        <v>44409</v>
      </c>
      <c r="B261" s="22">
        <v>44439</v>
      </c>
      <c r="C261" s="18">
        <v>2340</v>
      </c>
      <c r="D261" s="18" t="s">
        <v>32</v>
      </c>
      <c r="E261" s="19">
        <v>148916.47</v>
      </c>
    </row>
    <row r="262" spans="1:5" x14ac:dyDescent="0.35">
      <c r="A262" s="22">
        <v>44409</v>
      </c>
      <c r="B262" s="22">
        <v>44439</v>
      </c>
      <c r="C262" s="18">
        <v>2360</v>
      </c>
      <c r="D262" s="18" t="s">
        <v>34</v>
      </c>
      <c r="E262" s="19">
        <v>24952.54</v>
      </c>
    </row>
    <row r="263" spans="1:5" x14ac:dyDescent="0.35">
      <c r="A263" s="22">
        <v>44409</v>
      </c>
      <c r="B263" s="22">
        <v>44439</v>
      </c>
      <c r="C263" s="18">
        <v>2365</v>
      </c>
      <c r="D263" s="18" t="s">
        <v>36</v>
      </c>
      <c r="E263" s="19">
        <v>50711.77</v>
      </c>
    </row>
    <row r="264" spans="1:5" x14ac:dyDescent="0.35">
      <c r="A264" s="22">
        <v>44409</v>
      </c>
      <c r="B264" s="22">
        <v>44439</v>
      </c>
      <c r="C264" s="18">
        <v>2380</v>
      </c>
      <c r="D264" s="18" t="s">
        <v>38</v>
      </c>
      <c r="E264" s="19">
        <v>31830.25</v>
      </c>
    </row>
    <row r="265" spans="1:5" x14ac:dyDescent="0.35">
      <c r="A265" s="22">
        <v>44440</v>
      </c>
      <c r="B265" s="22">
        <v>44469</v>
      </c>
      <c r="C265" s="18">
        <v>2330</v>
      </c>
      <c r="D265" s="18" t="s">
        <v>30</v>
      </c>
      <c r="E265" s="19">
        <v>156769.20000000001</v>
      </c>
    </row>
    <row r="266" spans="1:5" x14ac:dyDescent="0.35">
      <c r="A266" s="22">
        <v>44440</v>
      </c>
      <c r="B266" s="22">
        <v>44469</v>
      </c>
      <c r="C266" s="18">
        <v>2340</v>
      </c>
      <c r="D266" s="18" t="s">
        <v>32</v>
      </c>
      <c r="E266" s="19">
        <v>21521.78</v>
      </c>
    </row>
    <row r="267" spans="1:5" x14ac:dyDescent="0.35">
      <c r="A267" s="22">
        <v>44440</v>
      </c>
      <c r="B267" s="22">
        <v>44469</v>
      </c>
      <c r="C267" s="18">
        <v>2360</v>
      </c>
      <c r="D267" s="18" t="s">
        <v>34</v>
      </c>
      <c r="E267" s="19">
        <v>1465.82</v>
      </c>
    </row>
    <row r="268" spans="1:5" x14ac:dyDescent="0.35">
      <c r="A268" s="22">
        <v>44440</v>
      </c>
      <c r="B268" s="22">
        <v>44469</v>
      </c>
      <c r="C268" s="18">
        <v>2365</v>
      </c>
      <c r="D268" s="18" t="s">
        <v>36</v>
      </c>
      <c r="E268" s="19">
        <v>26766.03</v>
      </c>
    </row>
    <row r="269" spans="1:5" x14ac:dyDescent="0.35">
      <c r="A269" s="22">
        <v>44440</v>
      </c>
      <c r="B269" s="22">
        <v>44469</v>
      </c>
      <c r="C269" s="18">
        <v>2380</v>
      </c>
      <c r="D269" s="18" t="s">
        <v>38</v>
      </c>
      <c r="E269" s="19">
        <v>31830.25</v>
      </c>
    </row>
    <row r="270" spans="1:5" x14ac:dyDescent="0.35">
      <c r="A270" s="22">
        <v>44470</v>
      </c>
      <c r="B270" s="22">
        <v>44500</v>
      </c>
      <c r="C270" s="18">
        <v>2330</v>
      </c>
      <c r="D270" s="18" t="s">
        <v>30</v>
      </c>
      <c r="E270" s="19">
        <v>156769.20000000001</v>
      </c>
    </row>
    <row r="271" spans="1:5" x14ac:dyDescent="0.35">
      <c r="A271" s="22">
        <v>44470</v>
      </c>
      <c r="B271" s="22">
        <v>44500</v>
      </c>
      <c r="C271" s="18">
        <v>2340</v>
      </c>
      <c r="D271" s="18" t="s">
        <v>32</v>
      </c>
      <c r="E271" s="19">
        <v>19178.03</v>
      </c>
    </row>
    <row r="272" spans="1:5" x14ac:dyDescent="0.35">
      <c r="A272" s="22">
        <v>44470</v>
      </c>
      <c r="B272" s="22">
        <v>44500</v>
      </c>
      <c r="C272" s="18">
        <v>2360</v>
      </c>
      <c r="D272" s="18" t="s">
        <v>34</v>
      </c>
      <c r="E272" s="19">
        <v>25668.7</v>
      </c>
    </row>
    <row r="273" spans="1:5" x14ac:dyDescent="0.35">
      <c r="A273" s="22">
        <v>44470</v>
      </c>
      <c r="B273" s="22">
        <v>44500</v>
      </c>
      <c r="C273" s="18">
        <v>2365</v>
      </c>
      <c r="D273" s="18" t="s">
        <v>36</v>
      </c>
      <c r="E273" s="19">
        <v>24054.29</v>
      </c>
    </row>
    <row r="274" spans="1:5" x14ac:dyDescent="0.35">
      <c r="A274" s="22">
        <v>44470</v>
      </c>
      <c r="B274" s="22">
        <v>44500</v>
      </c>
      <c r="C274" s="18">
        <v>2380</v>
      </c>
      <c r="D274" s="18" t="s">
        <v>38</v>
      </c>
      <c r="E274" s="19">
        <v>31830.25</v>
      </c>
    </row>
    <row r="275" spans="1:5" x14ac:dyDescent="0.35">
      <c r="A275" s="22">
        <v>44501</v>
      </c>
      <c r="B275" s="22">
        <v>44530</v>
      </c>
      <c r="C275" s="18">
        <v>2330</v>
      </c>
      <c r="D275" s="18" t="s">
        <v>30</v>
      </c>
      <c r="E275" s="19">
        <v>156769.20000000001</v>
      </c>
    </row>
    <row r="276" spans="1:5" x14ac:dyDescent="0.35">
      <c r="A276" s="22">
        <v>44501</v>
      </c>
      <c r="B276" s="22">
        <v>44530</v>
      </c>
      <c r="C276" s="18">
        <v>2340</v>
      </c>
      <c r="D276" s="18" t="s">
        <v>32</v>
      </c>
      <c r="E276" s="19">
        <v>200340.5</v>
      </c>
    </row>
    <row r="277" spans="1:5" x14ac:dyDescent="0.35">
      <c r="A277" s="22">
        <v>44501</v>
      </c>
      <c r="B277" s="22">
        <v>44530</v>
      </c>
      <c r="C277" s="18">
        <v>2360</v>
      </c>
      <c r="D277" s="18" t="s">
        <v>34</v>
      </c>
      <c r="E277" s="19">
        <v>79707.95</v>
      </c>
    </row>
    <row r="278" spans="1:5" x14ac:dyDescent="0.35">
      <c r="A278" s="22">
        <v>44501</v>
      </c>
      <c r="B278" s="22">
        <v>44530</v>
      </c>
      <c r="C278" s="18">
        <v>2365</v>
      </c>
      <c r="D278" s="18" t="s">
        <v>36</v>
      </c>
      <c r="E278" s="19">
        <v>13862.92</v>
      </c>
    </row>
    <row r="279" spans="1:5" x14ac:dyDescent="0.35">
      <c r="A279" s="22">
        <v>44501</v>
      </c>
      <c r="B279" s="22">
        <v>44530</v>
      </c>
      <c r="C279" s="18">
        <v>2380</v>
      </c>
      <c r="D279" s="18" t="s">
        <v>38</v>
      </c>
      <c r="E279" s="19">
        <v>31830.25</v>
      </c>
    </row>
    <row r="280" spans="1:5" x14ac:dyDescent="0.35">
      <c r="A280" s="22">
        <v>44531</v>
      </c>
      <c r="B280" s="22">
        <v>44561</v>
      </c>
      <c r="C280" s="18">
        <v>2330</v>
      </c>
      <c r="D280" s="18" t="s">
        <v>30</v>
      </c>
      <c r="E280" s="19">
        <v>156769.20000000001</v>
      </c>
    </row>
    <row r="281" spans="1:5" x14ac:dyDescent="0.35">
      <c r="A281" s="22">
        <v>44531</v>
      </c>
      <c r="B281" s="22">
        <v>44561</v>
      </c>
      <c r="C281" s="18">
        <v>2340</v>
      </c>
      <c r="D281" s="18" t="s">
        <v>32</v>
      </c>
      <c r="E281" s="19">
        <v>12467.81</v>
      </c>
    </row>
    <row r="282" spans="1:5" x14ac:dyDescent="0.35">
      <c r="A282" s="22">
        <v>44531</v>
      </c>
      <c r="B282" s="22">
        <v>44561</v>
      </c>
      <c r="C282" s="18">
        <v>2360</v>
      </c>
      <c r="D282" s="18" t="s">
        <v>34</v>
      </c>
      <c r="E282" s="19">
        <v>19405.38</v>
      </c>
    </row>
    <row r="283" spans="1:5" x14ac:dyDescent="0.35">
      <c r="A283" s="22">
        <v>44531</v>
      </c>
      <c r="B283" s="22">
        <v>44561</v>
      </c>
      <c r="C283" s="18">
        <v>2365</v>
      </c>
      <c r="D283" s="18" t="s">
        <v>36</v>
      </c>
      <c r="E283" s="19">
        <v>2390.71</v>
      </c>
    </row>
    <row r="284" spans="1:5" x14ac:dyDescent="0.35">
      <c r="A284" s="22">
        <v>44531</v>
      </c>
      <c r="B284" s="22">
        <v>44561</v>
      </c>
      <c r="C284" s="18">
        <v>2380</v>
      </c>
      <c r="D284" s="18" t="s">
        <v>38</v>
      </c>
      <c r="E284" s="19">
        <v>31830.25</v>
      </c>
    </row>
    <row r="285" spans="1:5" x14ac:dyDescent="0.35">
      <c r="A285" s="22">
        <v>44562</v>
      </c>
      <c r="B285" s="22">
        <v>44592</v>
      </c>
      <c r="C285" s="18">
        <v>2330</v>
      </c>
      <c r="D285" s="18" t="s">
        <v>30</v>
      </c>
      <c r="E285" s="19">
        <v>156769.20000000001</v>
      </c>
    </row>
    <row r="286" spans="1:5" x14ac:dyDescent="0.35">
      <c r="A286" s="22">
        <v>44562</v>
      </c>
      <c r="B286" s="22">
        <v>44592</v>
      </c>
      <c r="C286" s="18">
        <v>2340</v>
      </c>
      <c r="D286" s="18" t="s">
        <v>32</v>
      </c>
      <c r="E286" s="19">
        <v>105310.09</v>
      </c>
    </row>
    <row r="287" spans="1:5" x14ac:dyDescent="0.35">
      <c r="A287" s="22">
        <v>44562</v>
      </c>
      <c r="B287" s="22">
        <v>44592</v>
      </c>
      <c r="C287" s="18">
        <v>2360</v>
      </c>
      <c r="D287" s="18" t="s">
        <v>34</v>
      </c>
      <c r="E287" s="19">
        <v>16271.72</v>
      </c>
    </row>
    <row r="288" spans="1:5" x14ac:dyDescent="0.35">
      <c r="A288" s="22">
        <v>44562</v>
      </c>
      <c r="B288" s="22">
        <v>44592</v>
      </c>
      <c r="C288" s="18">
        <v>2365</v>
      </c>
      <c r="D288" s="18" t="s">
        <v>36</v>
      </c>
      <c r="E288" s="19">
        <v>3071.72</v>
      </c>
    </row>
    <row r="289" spans="1:5" x14ac:dyDescent="0.35">
      <c r="A289" s="22">
        <v>44562</v>
      </c>
      <c r="B289" s="22">
        <v>44592</v>
      </c>
      <c r="C289" s="18">
        <v>2380</v>
      </c>
      <c r="D289" s="18" t="s">
        <v>38</v>
      </c>
      <c r="E289" s="19">
        <v>31830.25</v>
      </c>
    </row>
    <row r="290" spans="1:5" x14ac:dyDescent="0.35">
      <c r="A290" s="22">
        <v>44593</v>
      </c>
      <c r="B290" s="22">
        <v>44620</v>
      </c>
      <c r="C290" s="18">
        <v>2330</v>
      </c>
      <c r="D290" s="18" t="s">
        <v>30</v>
      </c>
      <c r="E290" s="19">
        <v>156769.20000000001</v>
      </c>
    </row>
    <row r="291" spans="1:5" x14ac:dyDescent="0.35">
      <c r="A291" s="22">
        <v>44593</v>
      </c>
      <c r="B291" s="22">
        <v>44620</v>
      </c>
      <c r="C291" s="18">
        <v>2340</v>
      </c>
      <c r="D291" s="18" t="s">
        <v>32</v>
      </c>
      <c r="E291" s="19">
        <v>0</v>
      </c>
    </row>
    <row r="292" spans="1:5" x14ac:dyDescent="0.35">
      <c r="A292" s="22">
        <v>44593</v>
      </c>
      <c r="B292" s="22">
        <v>44620</v>
      </c>
      <c r="C292" s="18">
        <v>2360</v>
      </c>
      <c r="D292" s="18" t="s">
        <v>34</v>
      </c>
      <c r="E292" s="19">
        <v>0</v>
      </c>
    </row>
    <row r="293" spans="1:5" x14ac:dyDescent="0.35">
      <c r="A293" s="22">
        <v>44593</v>
      </c>
      <c r="B293" s="22">
        <v>44620</v>
      </c>
      <c r="C293" s="18">
        <v>2365</v>
      </c>
      <c r="D293" s="18" t="s">
        <v>36</v>
      </c>
      <c r="E293" s="19">
        <v>971.7</v>
      </c>
    </row>
    <row r="294" spans="1:5" x14ac:dyDescent="0.35">
      <c r="A294" s="22">
        <v>44593</v>
      </c>
      <c r="B294" s="22">
        <v>44620</v>
      </c>
      <c r="C294" s="18">
        <v>2380</v>
      </c>
      <c r="D294" s="18" t="s">
        <v>38</v>
      </c>
      <c r="E294" s="19">
        <v>31830.25</v>
      </c>
    </row>
    <row r="295" spans="1:5" x14ac:dyDescent="0.35">
      <c r="A295" s="22">
        <v>44621</v>
      </c>
      <c r="B295" s="22">
        <v>44651</v>
      </c>
      <c r="C295" s="18">
        <v>2330</v>
      </c>
      <c r="D295" s="18" t="s">
        <v>30</v>
      </c>
      <c r="E295" s="19">
        <v>156769.20000000001</v>
      </c>
    </row>
    <row r="296" spans="1:5" x14ac:dyDescent="0.35">
      <c r="A296" s="22">
        <v>44621</v>
      </c>
      <c r="B296" s="22">
        <v>44651</v>
      </c>
      <c r="C296" s="18">
        <v>2340</v>
      </c>
      <c r="D296" s="18" t="s">
        <v>32</v>
      </c>
      <c r="E296" s="19">
        <v>29491.81</v>
      </c>
    </row>
    <row r="297" spans="1:5" x14ac:dyDescent="0.35">
      <c r="A297" s="22">
        <v>44621</v>
      </c>
      <c r="B297" s="22">
        <v>44651</v>
      </c>
      <c r="C297" s="18">
        <v>2360</v>
      </c>
      <c r="D297" s="18" t="s">
        <v>34</v>
      </c>
      <c r="E297" s="19">
        <v>33530.69</v>
      </c>
    </row>
    <row r="298" spans="1:5" x14ac:dyDescent="0.35">
      <c r="A298" s="22">
        <v>44621</v>
      </c>
      <c r="B298" s="22">
        <v>44651</v>
      </c>
      <c r="C298" s="18">
        <v>2365</v>
      </c>
      <c r="D298" s="18" t="s">
        <v>36</v>
      </c>
      <c r="E298" s="19">
        <v>3181.73</v>
      </c>
    </row>
    <row r="299" spans="1:5" x14ac:dyDescent="0.35">
      <c r="A299" s="22">
        <v>44621</v>
      </c>
      <c r="B299" s="22">
        <v>44651</v>
      </c>
      <c r="C299" s="18">
        <v>2365</v>
      </c>
      <c r="D299" s="18" t="s">
        <v>36</v>
      </c>
      <c r="E299" s="19">
        <v>-50.43</v>
      </c>
    </row>
    <row r="300" spans="1:5" x14ac:dyDescent="0.35">
      <c r="A300" s="22">
        <v>44621</v>
      </c>
      <c r="B300" s="22">
        <v>44651</v>
      </c>
      <c r="C300" s="18">
        <v>2380</v>
      </c>
      <c r="D300" s="18" t="s">
        <v>38</v>
      </c>
      <c r="E300" s="19">
        <v>31830.25</v>
      </c>
    </row>
    <row r="301" spans="1:5" x14ac:dyDescent="0.35">
      <c r="A301" s="22">
        <v>44652</v>
      </c>
      <c r="B301" s="22">
        <v>44681</v>
      </c>
      <c r="C301" s="18">
        <v>2330</v>
      </c>
      <c r="D301" s="18" t="s">
        <v>30</v>
      </c>
      <c r="E301" s="19">
        <v>156769.20000000001</v>
      </c>
    </row>
    <row r="302" spans="1:5" x14ac:dyDescent="0.35">
      <c r="A302" s="22">
        <v>44652</v>
      </c>
      <c r="B302" s="22">
        <v>44681</v>
      </c>
      <c r="C302" s="18">
        <v>2340</v>
      </c>
      <c r="D302" s="18" t="s">
        <v>32</v>
      </c>
      <c r="E302" s="19">
        <v>12068.76</v>
      </c>
    </row>
    <row r="303" spans="1:5" x14ac:dyDescent="0.35">
      <c r="A303" s="22">
        <v>44652</v>
      </c>
      <c r="B303" s="22">
        <v>44681</v>
      </c>
      <c r="C303" s="18">
        <v>2360</v>
      </c>
      <c r="D303" s="18" t="s">
        <v>34</v>
      </c>
      <c r="E303" s="19">
        <v>36195.019999999997</v>
      </c>
    </row>
    <row r="304" spans="1:5" x14ac:dyDescent="0.35">
      <c r="A304" s="22">
        <v>44652</v>
      </c>
      <c r="B304" s="22">
        <v>44681</v>
      </c>
      <c r="C304" s="18">
        <v>2365</v>
      </c>
      <c r="D304" s="18" t="s">
        <v>36</v>
      </c>
      <c r="E304" s="19">
        <v>745.79</v>
      </c>
    </row>
    <row r="305" spans="1:5" x14ac:dyDescent="0.35">
      <c r="A305" s="22">
        <v>44652</v>
      </c>
      <c r="B305" s="22">
        <v>44681</v>
      </c>
      <c r="C305" s="18">
        <v>2380</v>
      </c>
      <c r="D305" s="18" t="s">
        <v>38</v>
      </c>
      <c r="E305" s="19">
        <v>31830.25</v>
      </c>
    </row>
    <row r="306" spans="1:5" x14ac:dyDescent="0.35">
      <c r="A306" s="22">
        <v>44682</v>
      </c>
      <c r="B306" s="22">
        <v>44712</v>
      </c>
      <c r="C306" s="18">
        <v>2330</v>
      </c>
      <c r="D306" s="18" t="s">
        <v>30</v>
      </c>
      <c r="E306" s="19">
        <v>156769.20000000001</v>
      </c>
    </row>
    <row r="307" spans="1:5" x14ac:dyDescent="0.35">
      <c r="A307" s="22">
        <v>44682</v>
      </c>
      <c r="B307" s="22">
        <v>44712</v>
      </c>
      <c r="C307" s="18">
        <v>2340</v>
      </c>
      <c r="D307" s="18" t="s">
        <v>32</v>
      </c>
      <c r="E307" s="19">
        <v>54629.63</v>
      </c>
    </row>
    <row r="308" spans="1:5" x14ac:dyDescent="0.35">
      <c r="A308" s="22">
        <v>44682</v>
      </c>
      <c r="B308" s="22">
        <v>44712</v>
      </c>
      <c r="C308" s="18">
        <v>2360</v>
      </c>
      <c r="D308" s="18" t="s">
        <v>34</v>
      </c>
      <c r="E308" s="19">
        <v>32710.67</v>
      </c>
    </row>
    <row r="309" spans="1:5" x14ac:dyDescent="0.35">
      <c r="A309" s="22">
        <v>44682</v>
      </c>
      <c r="B309" s="22">
        <v>44712</v>
      </c>
      <c r="C309" s="18">
        <v>2365</v>
      </c>
      <c r="D309" s="18" t="s">
        <v>36</v>
      </c>
      <c r="E309" s="19">
        <v>52386.03</v>
      </c>
    </row>
    <row r="310" spans="1:5" x14ac:dyDescent="0.35">
      <c r="A310" s="22">
        <v>44682</v>
      </c>
      <c r="B310" s="22">
        <v>44712</v>
      </c>
      <c r="C310" s="18">
        <v>2365</v>
      </c>
      <c r="D310" s="18" t="s">
        <v>36</v>
      </c>
      <c r="E310" s="19">
        <v>-111.11</v>
      </c>
    </row>
    <row r="311" spans="1:5" x14ac:dyDescent="0.35">
      <c r="A311" s="22">
        <v>44682</v>
      </c>
      <c r="B311" s="22">
        <v>44712</v>
      </c>
      <c r="C311" s="18">
        <v>2380</v>
      </c>
      <c r="D311" s="18" t="s">
        <v>38</v>
      </c>
      <c r="E311" s="19">
        <v>31830.25</v>
      </c>
    </row>
    <row r="312" spans="1:5" x14ac:dyDescent="0.35">
      <c r="A312" s="22">
        <v>44713</v>
      </c>
      <c r="B312" s="22">
        <v>44742</v>
      </c>
      <c r="C312" s="18">
        <v>2330</v>
      </c>
      <c r="D312" s="18" t="s">
        <v>30</v>
      </c>
      <c r="E312" s="19">
        <v>156769.20000000001</v>
      </c>
    </row>
    <row r="313" spans="1:5" x14ac:dyDescent="0.35">
      <c r="A313" s="22">
        <v>44713</v>
      </c>
      <c r="B313" s="22">
        <v>44742</v>
      </c>
      <c r="C313" s="18">
        <v>2340</v>
      </c>
      <c r="D313" s="18" t="s">
        <v>32</v>
      </c>
      <c r="E313" s="19">
        <v>136096.70000000001</v>
      </c>
    </row>
    <row r="314" spans="1:5" x14ac:dyDescent="0.35">
      <c r="A314" s="22">
        <v>44713</v>
      </c>
      <c r="B314" s="22">
        <v>44742</v>
      </c>
      <c r="C314" s="18">
        <v>2360</v>
      </c>
      <c r="D314" s="18" t="s">
        <v>34</v>
      </c>
      <c r="E314" s="19">
        <v>222191.7</v>
      </c>
    </row>
    <row r="315" spans="1:5" x14ac:dyDescent="0.35">
      <c r="A315" s="22">
        <v>44713</v>
      </c>
      <c r="B315" s="22">
        <v>44742</v>
      </c>
      <c r="C315" s="18">
        <v>2365</v>
      </c>
      <c r="D315" s="18" t="s">
        <v>36</v>
      </c>
      <c r="E315" s="19">
        <v>37346.65</v>
      </c>
    </row>
    <row r="316" spans="1:5" x14ac:dyDescent="0.35">
      <c r="A316" s="22">
        <v>44713</v>
      </c>
      <c r="B316" s="22">
        <v>44742</v>
      </c>
      <c r="C316" s="18">
        <v>2380</v>
      </c>
      <c r="D316" s="18" t="s">
        <v>38</v>
      </c>
      <c r="E316" s="19">
        <v>23231.08</v>
      </c>
    </row>
    <row r="317" spans="1:5" x14ac:dyDescent="0.35">
      <c r="A317" s="22">
        <v>44743</v>
      </c>
      <c r="B317" s="22">
        <v>44773</v>
      </c>
      <c r="C317" s="18">
        <v>2330</v>
      </c>
      <c r="D317" s="18" t="s">
        <v>30</v>
      </c>
      <c r="E317" s="19">
        <v>156769.20000000001</v>
      </c>
    </row>
    <row r="318" spans="1:5" x14ac:dyDescent="0.35">
      <c r="A318" s="22">
        <v>44743</v>
      </c>
      <c r="B318" s="22">
        <v>44773</v>
      </c>
      <c r="C318" s="18">
        <v>2340</v>
      </c>
      <c r="D318" s="18" t="s">
        <v>32</v>
      </c>
      <c r="E318" s="19">
        <v>204857.5</v>
      </c>
    </row>
    <row r="319" spans="1:5" x14ac:dyDescent="0.35">
      <c r="A319" s="22">
        <v>44743</v>
      </c>
      <c r="B319" s="22">
        <v>44773</v>
      </c>
      <c r="C319" s="18">
        <v>2360</v>
      </c>
      <c r="D319" s="18" t="s">
        <v>34</v>
      </c>
      <c r="E319" s="19">
        <v>221132.73</v>
      </c>
    </row>
    <row r="320" spans="1:5" x14ac:dyDescent="0.35">
      <c r="A320" s="22">
        <v>44743</v>
      </c>
      <c r="B320" s="22">
        <v>44773</v>
      </c>
      <c r="C320" s="18">
        <v>2365</v>
      </c>
      <c r="D320" s="18" t="s">
        <v>36</v>
      </c>
      <c r="E320" s="19">
        <v>54010.53</v>
      </c>
    </row>
    <row r="321" spans="1:5" x14ac:dyDescent="0.35">
      <c r="A321" s="22">
        <v>44743</v>
      </c>
      <c r="B321" s="22">
        <v>44773</v>
      </c>
      <c r="C321" s="18">
        <v>2365</v>
      </c>
      <c r="D321" s="18" t="s">
        <v>36</v>
      </c>
      <c r="E321" s="19">
        <v>-580.15</v>
      </c>
    </row>
    <row r="322" spans="1:5" x14ac:dyDescent="0.35">
      <c r="A322" s="22">
        <v>44743</v>
      </c>
      <c r="B322" s="22">
        <v>44773</v>
      </c>
      <c r="C322" s="18">
        <v>2380</v>
      </c>
      <c r="D322" s="18" t="s">
        <v>38</v>
      </c>
      <c r="E322" s="19">
        <v>23231.08</v>
      </c>
    </row>
    <row r="323" spans="1:5" x14ac:dyDescent="0.35">
      <c r="A323" s="22">
        <v>44774</v>
      </c>
      <c r="B323" s="22">
        <v>44804</v>
      </c>
      <c r="C323" s="18">
        <v>2330</v>
      </c>
      <c r="D323" s="18" t="s">
        <v>30</v>
      </c>
      <c r="E323" s="19">
        <v>156769.20000000001</v>
      </c>
    </row>
    <row r="324" spans="1:5" x14ac:dyDescent="0.35">
      <c r="A324" s="22">
        <v>44774</v>
      </c>
      <c r="B324" s="22">
        <v>44804</v>
      </c>
      <c r="C324" s="18">
        <v>2340</v>
      </c>
      <c r="D324" s="18" t="s">
        <v>32</v>
      </c>
      <c r="E324" s="19">
        <v>270763.23</v>
      </c>
    </row>
    <row r="325" spans="1:5" x14ac:dyDescent="0.35">
      <c r="A325" s="22">
        <v>44774</v>
      </c>
      <c r="B325" s="22">
        <v>44804</v>
      </c>
      <c r="C325" s="18">
        <v>2360</v>
      </c>
      <c r="D325" s="18" t="s">
        <v>34</v>
      </c>
      <c r="E325" s="19">
        <v>131282.74</v>
      </c>
    </row>
    <row r="326" spans="1:5" x14ac:dyDescent="0.35">
      <c r="A326" s="22">
        <v>44774</v>
      </c>
      <c r="B326" s="22">
        <v>44804</v>
      </c>
      <c r="C326" s="18">
        <v>2365</v>
      </c>
      <c r="D326" s="18" t="s">
        <v>36</v>
      </c>
      <c r="E326" s="19">
        <v>63932.36</v>
      </c>
    </row>
    <row r="327" spans="1:5" x14ac:dyDescent="0.35">
      <c r="A327" s="22">
        <v>44774</v>
      </c>
      <c r="B327" s="22">
        <v>44804</v>
      </c>
      <c r="C327" s="18">
        <v>2380</v>
      </c>
      <c r="D327" s="18" t="s">
        <v>38</v>
      </c>
      <c r="E327" s="19">
        <v>23231.08</v>
      </c>
    </row>
    <row r="328" spans="1:5" x14ac:dyDescent="0.35">
      <c r="A328" s="22">
        <v>44805</v>
      </c>
      <c r="B328" s="22">
        <v>44834</v>
      </c>
      <c r="C328" s="18">
        <v>2330</v>
      </c>
      <c r="D328" s="18" t="s">
        <v>30</v>
      </c>
      <c r="E328" s="19">
        <v>156769.20000000001</v>
      </c>
    </row>
    <row r="329" spans="1:5" x14ac:dyDescent="0.35">
      <c r="A329" s="22">
        <v>44805</v>
      </c>
      <c r="B329" s="22">
        <v>44834</v>
      </c>
      <c r="C329" s="18">
        <v>2340</v>
      </c>
      <c r="D329" s="18" t="s">
        <v>32</v>
      </c>
      <c r="E329" s="19">
        <v>14512.51</v>
      </c>
    </row>
    <row r="330" spans="1:5" x14ac:dyDescent="0.35">
      <c r="A330" s="22">
        <v>44805</v>
      </c>
      <c r="B330" s="22">
        <v>44834</v>
      </c>
      <c r="C330" s="18">
        <v>2360</v>
      </c>
      <c r="D330" s="18" t="s">
        <v>34</v>
      </c>
      <c r="E330" s="19">
        <v>8784.2900000000009</v>
      </c>
    </row>
    <row r="331" spans="1:5" x14ac:dyDescent="0.35">
      <c r="A331" s="22">
        <v>44805</v>
      </c>
      <c r="B331" s="22">
        <v>44834</v>
      </c>
      <c r="C331" s="18">
        <v>2365</v>
      </c>
      <c r="D331" s="18" t="s">
        <v>36</v>
      </c>
      <c r="E331" s="19">
        <v>11959.69</v>
      </c>
    </row>
    <row r="332" spans="1:5" x14ac:dyDescent="0.35">
      <c r="A332" s="22">
        <v>44805</v>
      </c>
      <c r="B332" s="22">
        <v>44834</v>
      </c>
      <c r="C332" s="18">
        <v>2380</v>
      </c>
      <c r="D332" s="18" t="s">
        <v>38</v>
      </c>
      <c r="E332" s="19">
        <v>23231.08</v>
      </c>
    </row>
    <row r="333" spans="1:5" x14ac:dyDescent="0.35">
      <c r="A333" s="22">
        <v>44835</v>
      </c>
      <c r="B333" s="22">
        <v>44865</v>
      </c>
      <c r="C333" s="18">
        <v>2330</v>
      </c>
      <c r="D333" s="18" t="s">
        <v>30</v>
      </c>
      <c r="E333" s="19">
        <v>156769.20000000001</v>
      </c>
    </row>
    <row r="334" spans="1:5" x14ac:dyDescent="0.35">
      <c r="A334" s="22">
        <v>44835</v>
      </c>
      <c r="B334" s="22">
        <v>44865</v>
      </c>
      <c r="C334" s="18">
        <v>2340</v>
      </c>
      <c r="D334" s="18" t="s">
        <v>32</v>
      </c>
      <c r="E334" s="19">
        <v>70236.289999999994</v>
      </c>
    </row>
    <row r="335" spans="1:5" x14ac:dyDescent="0.35">
      <c r="A335" s="22">
        <v>44835</v>
      </c>
      <c r="B335" s="22">
        <v>44865</v>
      </c>
      <c r="C335" s="18">
        <v>2360</v>
      </c>
      <c r="D335" s="18" t="s">
        <v>39</v>
      </c>
      <c r="E335" s="19">
        <v>20891.62</v>
      </c>
    </row>
    <row r="336" spans="1:5" x14ac:dyDescent="0.35">
      <c r="A336" s="22">
        <v>44835</v>
      </c>
      <c r="B336" s="22">
        <v>44865</v>
      </c>
      <c r="C336" s="18">
        <v>2360</v>
      </c>
      <c r="D336" s="18" t="s">
        <v>39</v>
      </c>
      <c r="E336" s="19">
        <v>-12833.69</v>
      </c>
    </row>
    <row r="337" spans="1:5" x14ac:dyDescent="0.35">
      <c r="A337" s="22">
        <v>44835</v>
      </c>
      <c r="B337" s="22">
        <v>44865</v>
      </c>
      <c r="C337" s="18">
        <v>2380</v>
      </c>
      <c r="D337" s="18" t="s">
        <v>38</v>
      </c>
      <c r="E337" s="19">
        <v>23231.08</v>
      </c>
    </row>
    <row r="338" spans="1:5" x14ac:dyDescent="0.35">
      <c r="A338" s="22">
        <v>44866</v>
      </c>
      <c r="B338" s="22">
        <v>44895</v>
      </c>
      <c r="C338" s="18">
        <v>2330</v>
      </c>
      <c r="D338" s="18" t="s">
        <v>30</v>
      </c>
      <c r="E338" s="19">
        <v>156769.20000000001</v>
      </c>
    </row>
    <row r="339" spans="1:5" x14ac:dyDescent="0.35">
      <c r="A339" s="22">
        <v>44866</v>
      </c>
      <c r="B339" s="22">
        <v>44895</v>
      </c>
      <c r="C339" s="18">
        <v>2340</v>
      </c>
      <c r="D339" s="18" t="s">
        <v>32</v>
      </c>
      <c r="E339" s="19">
        <v>81224.91</v>
      </c>
    </row>
    <row r="340" spans="1:5" x14ac:dyDescent="0.35">
      <c r="A340" s="22">
        <v>44866</v>
      </c>
      <c r="B340" s="22">
        <v>44895</v>
      </c>
      <c r="C340" s="18">
        <v>2360</v>
      </c>
      <c r="D340" s="18" t="s">
        <v>39</v>
      </c>
      <c r="E340" s="19">
        <v>8336.74</v>
      </c>
    </row>
    <row r="341" spans="1:5" x14ac:dyDescent="0.35">
      <c r="A341" s="22">
        <v>44866</v>
      </c>
      <c r="B341" s="22">
        <v>44895</v>
      </c>
      <c r="C341" s="18">
        <v>2380</v>
      </c>
      <c r="D341" s="18" t="s">
        <v>38</v>
      </c>
      <c r="E341" s="19">
        <v>23231.08</v>
      </c>
    </row>
    <row r="342" spans="1:5" x14ac:dyDescent="0.35">
      <c r="A342" s="22">
        <v>44896</v>
      </c>
      <c r="B342" s="22">
        <v>44926</v>
      </c>
      <c r="C342" s="18">
        <v>2330</v>
      </c>
      <c r="D342" s="18" t="s">
        <v>30</v>
      </c>
      <c r="E342" s="19">
        <v>156769.20000000001</v>
      </c>
    </row>
    <row r="343" spans="1:5" x14ac:dyDescent="0.35">
      <c r="A343" s="22">
        <v>44896</v>
      </c>
      <c r="B343" s="22">
        <v>44926</v>
      </c>
      <c r="C343" s="18">
        <v>2340</v>
      </c>
      <c r="D343" s="18" t="s">
        <v>32</v>
      </c>
      <c r="E343" s="19">
        <v>1928845.76</v>
      </c>
    </row>
    <row r="344" spans="1:5" x14ac:dyDescent="0.35">
      <c r="A344" s="22">
        <v>44896</v>
      </c>
      <c r="B344" s="22">
        <v>44926</v>
      </c>
      <c r="C344" s="18">
        <v>2360</v>
      </c>
      <c r="D344" s="18" t="s">
        <v>39</v>
      </c>
      <c r="E344" s="19">
        <v>200092.38</v>
      </c>
    </row>
    <row r="345" spans="1:5" ht="15" thickBot="1" x14ac:dyDescent="0.4">
      <c r="A345" s="23">
        <v>44896</v>
      </c>
      <c r="B345" s="23">
        <v>44926</v>
      </c>
      <c r="C345" s="24">
        <v>2380</v>
      </c>
      <c r="D345" s="24" t="s">
        <v>38</v>
      </c>
      <c r="E345" s="25">
        <v>23231.08</v>
      </c>
    </row>
    <row r="346" spans="1:5" ht="15" thickTop="1" x14ac:dyDescent="0.35">
      <c r="E346" s="19">
        <f>SUM(E4:E345)</f>
        <v>21091169.40999997</v>
      </c>
    </row>
    <row r="347" spans="1:5" x14ac:dyDescent="0.35">
      <c r="A347" s="18" t="s">
        <v>40</v>
      </c>
    </row>
  </sheetData>
  <pageMargins left="0.45" right="0.45" top="0.72" bottom="0.5" header="0.3" footer="0.3"/>
  <pageSetup scale="72" fitToHeight="0" orientation="landscape" r:id="rId1"/>
  <headerFooter>
    <oddHeader>&amp;R&amp;"Times New Roman,Bold"&amp;10KyPSC Case No. 2022-00372
SIERRA-DR-01-014(b) Attachment
Page &amp;P of &amp;N</oddHeader>
  </headerFooter>
  <ignoredErrors>
    <ignoredError sqref="C4:C34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Swez</Witness>
  </documentManagement>
</p:properties>
</file>

<file path=customXml/itemProps1.xml><?xml version="1.0" encoding="utf-8"?>
<ds:datastoreItem xmlns:ds="http://schemas.openxmlformats.org/officeDocument/2006/customXml" ds:itemID="{DA65ABAD-B9B1-48F1-B259-6B0AD68D9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B17A8E-6E4C-4DF0-B8FB-61C9FF4BD0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2FDACA-C147-4CEA-8972-72EAD8505A64}">
  <ds:schemaRefs>
    <ds:schemaRef ds:uri="5ba878c6-b33b-4b7d-8b1a-66240161f50d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745fd72d-7e83-4669-aadd-86863736241e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Energy Revenues</vt:lpstr>
      <vt:lpstr>Ancillary Services</vt:lpstr>
      <vt:lpstr>'Ancillary Services'!Print_Area</vt:lpstr>
      <vt:lpstr>'Energy Revenues'!Print_Area</vt:lpstr>
      <vt:lpstr>'Ancillary Services'!Print_Titles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Garnett, Bryan L</dc:creator>
  <cp:lastModifiedBy>D'Ascenzo, Rocco</cp:lastModifiedBy>
  <cp:lastPrinted>2023-01-25T17:35:57Z</cp:lastPrinted>
  <dcterms:created xsi:type="dcterms:W3CDTF">2023-01-23T15:26:48Z</dcterms:created>
  <dcterms:modified xsi:type="dcterms:W3CDTF">2023-01-25T17:36:00Z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  <property fmtid="{D5CDD505-2E9C-101B-9397-08002B2CF9AE}" pid="3" name="ContentTypeId">
    <vt:lpwstr>0x0101005C6E46BEEC65514998BA1B34889D3D88</vt:lpwstr>
  </property>
</Properties>
</file>