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-19\home\Gerald.Wuetcher\MountainWaterDistrict_RateApplication2022\Sewer\Application Exhibits\"/>
    </mc:Choice>
  </mc:AlternateContent>
  <xr:revisionPtr revIDLastSave="0" documentId="14_{BAB16710-4F3D-475D-B142-4E72FDAE99CA}" xr6:coauthVersionLast="36" xr6:coauthVersionMax="36" xr10:uidLastSave="{00000000-0000-0000-0000-000000000000}"/>
  <bookViews>
    <workbookView xWindow="-18225" yWindow="2820" windowWidth="14400" windowHeight="10695" xr2:uid="{B2E8952E-91EA-4BB3-B856-0BF6DED7308C}"/>
  </bookViews>
  <sheets>
    <sheet name="Sheet1" sheetId="1" r:id="rId1"/>
  </sheets>
  <definedNames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9" i="1" l="1"/>
  <c r="J102" i="1"/>
  <c r="H102" i="1"/>
  <c r="H100" i="1"/>
  <c r="H49" i="1"/>
  <c r="H19" i="1"/>
  <c r="H443" i="1"/>
  <c r="H442" i="1"/>
  <c r="H441" i="1"/>
  <c r="H440" i="1"/>
  <c r="H439" i="1"/>
  <c r="H438" i="1"/>
  <c r="H437" i="1"/>
  <c r="H436" i="1"/>
  <c r="H435" i="1"/>
  <c r="H434" i="1"/>
  <c r="H433" i="1"/>
  <c r="H426" i="1"/>
  <c r="H425" i="1"/>
  <c r="H419" i="1"/>
  <c r="H418" i="1"/>
  <c r="H417" i="1"/>
  <c r="H409" i="1"/>
  <c r="H408" i="1"/>
  <c r="H407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79" i="1"/>
  <c r="H78" i="1"/>
  <c r="H77" i="1"/>
  <c r="H76" i="1"/>
  <c r="H75" i="1"/>
  <c r="H74" i="1"/>
  <c r="H73" i="1"/>
  <c r="H72" i="1"/>
  <c r="H54" i="1"/>
  <c r="H53" i="1"/>
  <c r="H52" i="1"/>
  <c r="H47" i="1"/>
  <c r="H48" i="1"/>
  <c r="H46" i="1"/>
  <c r="H45" i="1"/>
  <c r="H44" i="1"/>
  <c r="H43" i="1"/>
  <c r="H42" i="1"/>
  <c r="H37" i="1"/>
  <c r="H39" i="1"/>
  <c r="H38" i="1"/>
  <c r="H41" i="1"/>
  <c r="H40" i="1"/>
  <c r="H36" i="1"/>
  <c r="H35" i="1"/>
  <c r="H34" i="1"/>
  <c r="H31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1" i="1"/>
  <c r="H10" i="1"/>
  <c r="H9" i="1"/>
  <c r="H8" i="1"/>
  <c r="J54" i="1" l="1"/>
  <c r="J11" i="1"/>
  <c r="J426" i="1"/>
  <c r="J419" i="1"/>
  <c r="H446" i="1"/>
  <c r="J404" i="1"/>
  <c r="J242" i="1"/>
  <c r="J443" i="1"/>
  <c r="J446" i="1" l="1"/>
</calcChain>
</file>

<file path=xl/sharedStrings.xml><?xml version="1.0" encoding="utf-8"?>
<sst xmlns="http://schemas.openxmlformats.org/spreadsheetml/2006/main" count="1293" uniqueCount="340">
  <si>
    <t>Date Acquired</t>
  </si>
  <si>
    <t>Cost</t>
  </si>
  <si>
    <t>G/L Asset Account Number</t>
  </si>
  <si>
    <t>Asset Life</t>
  </si>
  <si>
    <t>BRANHAM HEIGHTS</t>
  </si>
  <si>
    <t xml:space="preserve">                       1005-17</t>
  </si>
  <si>
    <t>COLLECTION</t>
  </si>
  <si>
    <t>COLLEY HILLS</t>
  </si>
  <si>
    <t>KEENE VILLAGE</t>
  </si>
  <si>
    <t>WILLOW PLACE</t>
  </si>
  <si>
    <t>MAPLE VALLEY</t>
  </si>
  <si>
    <t>CENTENNIAL</t>
  </si>
  <si>
    <t xml:space="preserve">                       1020-17</t>
  </si>
  <si>
    <t>WATER TREATMENT</t>
  </si>
  <si>
    <t>COMPUTER</t>
  </si>
  <si>
    <t xml:space="preserve">                       1040-17</t>
  </si>
  <si>
    <t>OFFICE</t>
  </si>
  <si>
    <t>90 CHEVY PICKUP</t>
  </si>
  <si>
    <t xml:space="preserve">                       1041-17</t>
  </si>
  <si>
    <t>VEHICLES</t>
  </si>
  <si>
    <t>90 S-10 PICKUP</t>
  </si>
  <si>
    <t>90 DODGE DAKOTA</t>
  </si>
  <si>
    <t>LEAK DETECTOR</t>
  </si>
  <si>
    <t xml:space="preserve">                       1043-17</t>
  </si>
  <si>
    <t>EQUIPMENT</t>
  </si>
  <si>
    <t>TRASH PUMP</t>
  </si>
  <si>
    <t>WATER JET DRAIN CLEANER</t>
  </si>
  <si>
    <t>TRAILER MOSSY BOTTOM</t>
  </si>
  <si>
    <t>FILING CABINET</t>
  </si>
  <si>
    <t>GINDER PUMP FOR MB</t>
  </si>
  <si>
    <t>LAWN MOWER</t>
  </si>
  <si>
    <t>MCCARR/PRIDE SEWER</t>
  </si>
  <si>
    <t>GENERATOR</t>
  </si>
  <si>
    <t>CHLORONATOR SYSTEM</t>
  </si>
  <si>
    <t>PLANT/ELECTRICAL</t>
  </si>
  <si>
    <t>FENCING / YARD IMPROVEMENTS</t>
  </si>
  <si>
    <t>FENCING / YARD IMPROVEMENT</t>
  </si>
  <si>
    <t>SERVICES SEWER</t>
  </si>
  <si>
    <t xml:space="preserve">                       1033-17</t>
  </si>
  <si>
    <t>SERVICES</t>
  </si>
  <si>
    <t>METERS &amp; INSTALLS SEWER</t>
  </si>
  <si>
    <t xml:space="preserve">                       1034-17</t>
  </si>
  <si>
    <t>FENCE</t>
  </si>
  <si>
    <t>Air Conditioner Mossy Bottom</t>
  </si>
  <si>
    <t>Misc. Equip Mossy Bottom</t>
  </si>
  <si>
    <t>METERS &amp; INSTALL SEWER</t>
  </si>
  <si>
    <t>FENCE MBWWT</t>
  </si>
  <si>
    <t>SCBA</t>
  </si>
  <si>
    <t>MOWER</t>
  </si>
  <si>
    <t>NEW HOOKUPS-SERVICES</t>
  </si>
  <si>
    <t>NEW HOOKUPS - METERS &amp; INSTALLS</t>
  </si>
  <si>
    <t>NEW HOOKUPS - SERVICES</t>
  </si>
  <si>
    <t>NEW HOOKUPS-METERS &amp; INSTALLS</t>
  </si>
  <si>
    <t>NEW HOOKUPS-METERS&amp;INSTALLS</t>
  </si>
  <si>
    <t>MOSSY BOT III TREATMENT PLANT</t>
  </si>
  <si>
    <t>YARD IMPROVEMENT</t>
  </si>
  <si>
    <t>NEW HOOKUPS - METERS &amp; INSTALLED</t>
  </si>
  <si>
    <t>RIDING LAWNMOWER - 14HP</t>
  </si>
  <si>
    <t>NEW HOOKUPS  - SERVICES</t>
  </si>
  <si>
    <t>TROY BILT 3550 WATT GENERATOR</t>
  </si>
  <si>
    <t>NEW HOOKUPS - METERS/INSTALLS</t>
  </si>
  <si>
    <t>South Williamson Sewer</t>
  </si>
  <si>
    <t>NEW HOOKUPS - METERS/iNSTALLS</t>
  </si>
  <si>
    <t>FLOWMETER - SOUTH WILLIAMSON</t>
  </si>
  <si>
    <t>FORREST HILLS CONNECTOR</t>
  </si>
  <si>
    <t>NEW HOOK UPS-SEWER-JAN</t>
  </si>
  <si>
    <t>NEW SEWER HOOKUPS-FEB.</t>
  </si>
  <si>
    <t>NEW SEWER HOOKUPS-MAY</t>
  </si>
  <si>
    <t>NEW SEWER HOOKUPS-SEPT.</t>
  </si>
  <si>
    <t>NEW SEWER HOOKUPS-OCT.</t>
  </si>
  <si>
    <t>NEW SEWER HOOKUPS-NOV</t>
  </si>
  <si>
    <t>NEW SEWER HOOKUPS-JAN</t>
  </si>
  <si>
    <t>NEW SEWER HOOKUPS-MARCH</t>
  </si>
  <si>
    <t>NEW SEWER HOOKUPS-NOV.</t>
  </si>
  <si>
    <t>SUNSHINE LANE CONNECTOR</t>
  </si>
  <si>
    <t>MT. VIEW CONNECTOR</t>
  </si>
  <si>
    <t>MCCARR SENIOR HOUSING</t>
  </si>
  <si>
    <t>RED ROBBIN</t>
  </si>
  <si>
    <t>NEW HOOKUPS-SERVICE-MARCH</t>
  </si>
  <si>
    <t>NEW HOOKUPS-APRIL</t>
  </si>
  <si>
    <t>NEW HOOKUPS-MAY</t>
  </si>
  <si>
    <t>NEW HOOKUPS &amp; SERVICE-MARCH</t>
  </si>
  <si>
    <t>NEW HOOKUPS METERS &amp; INSTALLS APRIL</t>
  </si>
  <si>
    <t>NEW HOOKUPS-METERS &amp; SERVICE MAY</t>
  </si>
  <si>
    <t>NEW HOOKUPS DEC. 07</t>
  </si>
  <si>
    <t>NEW HOOKUPS DEC.</t>
  </si>
  <si>
    <t>SEWER TAPS JAN</t>
  </si>
  <si>
    <t>SEWER TAPS FEB</t>
  </si>
  <si>
    <t>MAR SEWER TAPS SERVICES</t>
  </si>
  <si>
    <t>MAY SEWER TAPS SERVICES</t>
  </si>
  <si>
    <t>JUNE SEWER TAPS SERVICES</t>
  </si>
  <si>
    <t>JULY SEWER TAPS SERVICES</t>
  </si>
  <si>
    <t>SEP SEWER TAP SERVICES</t>
  </si>
  <si>
    <t>SEWER TAPS OCT SERVICES</t>
  </si>
  <si>
    <t>SEWR TAPS SERVICES NOVEMBER</t>
  </si>
  <si>
    <t>JAN SEWER TAPS METERS</t>
  </si>
  <si>
    <t>FEB SEWER TAPS METERS</t>
  </si>
  <si>
    <t>MAR SEWER TAPS METERS</t>
  </si>
  <si>
    <t>MAY SEWER TAPS METERS</t>
  </si>
  <si>
    <t>JUNE SEWER TAPS METERS</t>
  </si>
  <si>
    <t>JULY SEWER TAPS METERS</t>
  </si>
  <si>
    <t>SEP SEWER TAPS METERS</t>
  </si>
  <si>
    <t>OCT SEWER TAPS METERS</t>
  </si>
  <si>
    <t>NOV SEWER TAPS METERS</t>
  </si>
  <si>
    <t>SHELBY PLANT @ DOUGLAS</t>
  </si>
  <si>
    <t>SHELBY GRINDER PUMPS</t>
  </si>
  <si>
    <t>SHELBY LINES</t>
  </si>
  <si>
    <t>PHELPS WASTE WATER TREATMENT PLANT</t>
  </si>
  <si>
    <t>PHELPS GRINDER PUMPS</t>
  </si>
  <si>
    <t>PHELPS LINES</t>
  </si>
  <si>
    <t>SEWER TAPS FEB 09</t>
  </si>
  <si>
    <t>SEWER TAPS APR 09</t>
  </si>
  <si>
    <t>SEWER TAPS MAY 09</t>
  </si>
  <si>
    <t>SEWER TAPS JUN 09</t>
  </si>
  <si>
    <t>SEWER TAPS JULY 09</t>
  </si>
  <si>
    <t>SEWER TAPS AUG 09</t>
  </si>
  <si>
    <t>SEWER TAPS SEP 09</t>
  </si>
  <si>
    <t>SEWER TAPS NOV 09</t>
  </si>
  <si>
    <t>SEWER TAPS DEC 09</t>
  </si>
  <si>
    <t>APR 09 SEWER TAPS METERS</t>
  </si>
  <si>
    <t>MAY 09 SEWER TAPS METERS</t>
  </si>
  <si>
    <t>JUN 09 SEWER TAPS METERS</t>
  </si>
  <si>
    <t>JUL 09 SEWER TAPS METERS</t>
  </si>
  <si>
    <t>AUG 09 SEWER TAPS METERS</t>
  </si>
  <si>
    <t>SEP 09 SEWER TAPS METERS</t>
  </si>
  <si>
    <t>NOV 09 SEWER TAPS METERS</t>
  </si>
  <si>
    <t>DEC 09 SEWER TAPS METERS</t>
  </si>
  <si>
    <t>JAN 10 SEWER SERVICES</t>
  </si>
  <si>
    <t>MAR 10 SEWER SERVICES</t>
  </si>
  <si>
    <t>APR SEWER SERVICES</t>
  </si>
  <si>
    <t>AUG 10 SEWER SERVICES</t>
  </si>
  <si>
    <t>SEP 10 SEWER SERVICES</t>
  </si>
  <si>
    <t>OCT 10 SEWER SERVICES</t>
  </si>
  <si>
    <t>JAN 10 SEWER TAPS METERS</t>
  </si>
  <si>
    <t>MAR 10 SEWER TAPS METERS</t>
  </si>
  <si>
    <t>APR 10 SEWER TAPS METERS</t>
  </si>
  <si>
    <t>AUG 10 SEWER TAPS METERS</t>
  </si>
  <si>
    <t>SEP 10 SEWER TAPS METERS</t>
  </si>
  <si>
    <t>OCT 10 SEWER TAPS METERS</t>
  </si>
  <si>
    <t>PUMPER TRUCK</t>
  </si>
  <si>
    <t xml:space="preserve">                       1011-17</t>
  </si>
  <si>
    <t>SEWER TAPS METERS CIP</t>
  </si>
  <si>
    <t>ON SITE SEWAGE TANKS</t>
  </si>
  <si>
    <t>LIQUID COLLECTION FACILITY - EC</t>
  </si>
  <si>
    <t>SEWER HOOKUPS JAN 2011</t>
  </si>
  <si>
    <t>SEWER HOOKUPS FEB 2011</t>
  </si>
  <si>
    <t>SEWER HOOKUPS MAR 2011</t>
  </si>
  <si>
    <t>SEWER TAPS MAY 2011</t>
  </si>
  <si>
    <t>SEWER HOOKUPS JULY 20011</t>
  </si>
  <si>
    <t>SEWER HOOKUPS AUG 2011</t>
  </si>
  <si>
    <t>SEWER HOOKUPS SEP 2011</t>
  </si>
  <si>
    <t>SEWER HOOKUPS OCT 2011</t>
  </si>
  <si>
    <t>SEWER HOOKUPS NOV 2011</t>
  </si>
  <si>
    <t>SEWER SERVICES FEB 2011</t>
  </si>
  <si>
    <t>SEWER SERVICES MAR 2011</t>
  </si>
  <si>
    <t>SEWER SERVICES MAY 2011</t>
  </si>
  <si>
    <t>SEWER SERVICES JULY 2011</t>
  </si>
  <si>
    <t>SEWER SERVICES AUG 2011</t>
  </si>
  <si>
    <t>SEWER SERVICES SEPT 2011</t>
  </si>
  <si>
    <t>SEWER SERVICES OCT 2011</t>
  </si>
  <si>
    <t>SEWER SERVICES</t>
  </si>
  <si>
    <t>1 TON CRANE</t>
  </si>
  <si>
    <t>2011 CIP LINES CALLOWAY</t>
  </si>
  <si>
    <t>2011 CIP TAPS</t>
  </si>
  <si>
    <t>2011 CIP PRIDE ON THE RIVER</t>
  </si>
  <si>
    <t>SEWER TAPS JAN 12</t>
  </si>
  <si>
    <t>SEWER TAPS FEB 12</t>
  </si>
  <si>
    <t>SEWER TAPS MAR 12</t>
  </si>
  <si>
    <t>SEWER TAPS APR 12</t>
  </si>
  <si>
    <t>SEWER TAPS MAY 12</t>
  </si>
  <si>
    <t>SEWER TAPS JULY 12</t>
  </si>
  <si>
    <t>SEWER TAPS AUG 12</t>
  </si>
  <si>
    <t>SEWER TAPS SEPT 12</t>
  </si>
  <si>
    <t>SEWER TAPS OCT 12</t>
  </si>
  <si>
    <t>SEWER TAPS DEC 12</t>
  </si>
  <si>
    <t>SEWER METERS JAN 12</t>
  </si>
  <si>
    <t>SEWER METERS FEB 12</t>
  </si>
  <si>
    <t>SEWER METERS MAR 12</t>
  </si>
  <si>
    <t>SEWER METER APR 12</t>
  </si>
  <si>
    <t>SEWER METER MAY 12</t>
  </si>
  <si>
    <t>SEWER METER JULY 12</t>
  </si>
  <si>
    <t>SEWER METERS AUG 12</t>
  </si>
  <si>
    <t>SEWER METER SEP 12</t>
  </si>
  <si>
    <t>SEWER METERS OCT 12</t>
  </si>
  <si>
    <t>SEWER METERS DEC 12</t>
  </si>
  <si>
    <t>TOOLS</t>
  </si>
  <si>
    <t>2012 SEWER TAPS</t>
  </si>
  <si>
    <t>GRINDER PUMPS - SV PHASE III</t>
  </si>
  <si>
    <t>LINES - SV PHASE III</t>
  </si>
  <si>
    <t>LINES - SV PHASE II</t>
  </si>
  <si>
    <t>SV LONG FORK GRINDER PUMP</t>
  </si>
  <si>
    <t>LIFT STATION - SV LONG FORK</t>
  </si>
  <si>
    <t>LINES - SV LONG FORK</t>
  </si>
  <si>
    <t>LINES - SV</t>
  </si>
  <si>
    <t>MID STATE EQUIPMENT</t>
  </si>
  <si>
    <t>JAN SEWER TAPS</t>
  </si>
  <si>
    <t>SEWER TAPS FEB 2013</t>
  </si>
  <si>
    <t>SEWR TAPS MAY 2013</t>
  </si>
  <si>
    <t>SEWER TAPS JUNE 2013</t>
  </si>
  <si>
    <t>SEWER TAPS JULY 2013</t>
  </si>
  <si>
    <t>SEWER TAPS AUG 2013</t>
  </si>
  <si>
    <t>SEWER TAPS OCT 2013</t>
  </si>
  <si>
    <t>SEWER TAPS NOV 2013</t>
  </si>
  <si>
    <t>SEWER METERS JAN 2013</t>
  </si>
  <si>
    <t>SEWER METERS FEB 2013</t>
  </si>
  <si>
    <t>SEWER METERS MAY 2013</t>
  </si>
  <si>
    <t>SEWER METERS JUNE 2013</t>
  </si>
  <si>
    <t>SEWER METERS JULY 2013</t>
  </si>
  <si>
    <t>SEWER METERS AUG 2013</t>
  </si>
  <si>
    <t>SEWER METERS OCT 2013</t>
  </si>
  <si>
    <t>SEWER METER NOV 2013</t>
  </si>
  <si>
    <t>SHELBY VALLEY SEWER LIFT STATION COLLINS</t>
  </si>
  <si>
    <t>62 GRINDER PUMPS - SV SEWER</t>
  </si>
  <si>
    <t>SV SEWER PROJECT LINES</t>
  </si>
  <si>
    <t>2013 SEWER TAP FEES</t>
  </si>
  <si>
    <t>SMITH FORK GRINDER UNITS</t>
  </si>
  <si>
    <t>PUMP FOR LIFT STATION</t>
  </si>
  <si>
    <t>CONTROL PANEL FOR LIFT STATION</t>
  </si>
  <si>
    <t>GRINDER</t>
  </si>
  <si>
    <t>CONTROLS FOR LIFT STATION</t>
  </si>
  <si>
    <t>SMITH FORK LINES</t>
  </si>
  <si>
    <t>MAR SEWER TAPS</t>
  </si>
  <si>
    <t>MAY SEWER TAPS</t>
  </si>
  <si>
    <t>AUG SEWER TAPS</t>
  </si>
  <si>
    <t>NOV SEWER TAPS</t>
  </si>
  <si>
    <t>SEWET TAPS MAR</t>
  </si>
  <si>
    <t>OBRIEN MODEL 7040 JETTER</t>
  </si>
  <si>
    <t>2014 CIP SEWER REHAB LIFT STATION REPAIRS</t>
  </si>
  <si>
    <t>2014 CIP SEWER TAPS</t>
  </si>
  <si>
    <t>2014 CIP SHELBY VALLEY 201 PLANS</t>
  </si>
  <si>
    <t>2014 FORREST HILLS MAINS SEWER</t>
  </si>
  <si>
    <t>2014 FOREST HILLS SEWER TELEMTRY</t>
  </si>
  <si>
    <t>2014 FOREST HILLS SEWER GRINDER UNITS</t>
  </si>
  <si>
    <t>2014 FOREST HILLS GRINDER UNITS</t>
  </si>
  <si>
    <t>2014 FOREST HILLS ODOR CONTROL</t>
  </si>
  <si>
    <t>JAN 15 SEWER TAPS</t>
  </si>
  <si>
    <t>APRIL 2015 SEWER TAPS</t>
  </si>
  <si>
    <t>JUNE 2015 SEWER TAPS</t>
  </si>
  <si>
    <t>DEC 2015 SEWET TAPS</t>
  </si>
  <si>
    <t>JAN 2015 SEWER METERS</t>
  </si>
  <si>
    <t>APRIL 2015 SEWER METERS</t>
  </si>
  <si>
    <t>JUNE 2015 SEWER METERS</t>
  </si>
  <si>
    <t>DEC 2015 SEWER METERS</t>
  </si>
  <si>
    <t>2008 JCB 190T SKID STEER LOADER</t>
  </si>
  <si>
    <t>2015 CIP SEWER TAPS</t>
  </si>
  <si>
    <t>LIFT STATION REHAB</t>
  </si>
  <si>
    <t>DECANTER</t>
  </si>
  <si>
    <t>PHELPS WWTP BUILDING</t>
  </si>
  <si>
    <t>PHELPS PLANT UPGRADE</t>
  </si>
  <si>
    <t>CARPORT</t>
  </si>
  <si>
    <t xml:space="preserve">                       1004-17</t>
  </si>
  <si>
    <t>STRUCTURES AND IMPROVEMENTS</t>
  </si>
  <si>
    <t>HACH FIELD LAB</t>
  </si>
  <si>
    <t>FEB SEWER TAPS</t>
  </si>
  <si>
    <t>APRIL SEWER TAPS</t>
  </si>
  <si>
    <t>FEB SEWER METERS</t>
  </si>
  <si>
    <t>MAR SEWER METERS</t>
  </si>
  <si>
    <t>APR SEWER METERS</t>
  </si>
  <si>
    <t>AUG SEWER METERS</t>
  </si>
  <si>
    <t>NOV SEWER METERS</t>
  </si>
  <si>
    <t>SEWER TAPS 2016</t>
  </si>
  <si>
    <t>20 GRINDER UNITS</t>
  </si>
  <si>
    <t>OCT SEWER TAPS</t>
  </si>
  <si>
    <t>JAN SEWER METERS</t>
  </si>
  <si>
    <t>OCT SEWER METERS</t>
  </si>
  <si>
    <t>MARCH SEWER TAPS</t>
  </si>
  <si>
    <t>DEC SEWER TAPS</t>
  </si>
  <si>
    <t>MARCH SEWER METERS &amp; INSTALL</t>
  </si>
  <si>
    <t>DEC SEWER HOOKUPS</t>
  </si>
  <si>
    <t>SEWER TAPS</t>
  </si>
  <si>
    <t>GRINDER PROJECT</t>
  </si>
  <si>
    <t>WW METER</t>
  </si>
  <si>
    <t>LIFT STATION REPAIRS SEWER</t>
  </si>
  <si>
    <t>GRINDER UNITS</t>
  </si>
  <si>
    <t>FEB 19 SEWER HOOKUPS</t>
  </si>
  <si>
    <t>MAR SEWER HOOKUPS</t>
  </si>
  <si>
    <t>APR SEWER HOOKUPS\</t>
  </si>
  <si>
    <t>MAY SEWER HOOKUPS</t>
  </si>
  <si>
    <t>JULY SEWER HOOKUPS</t>
  </si>
  <si>
    <t>SEWER METERS</t>
  </si>
  <si>
    <t>FEB METERS</t>
  </si>
  <si>
    <t>WASCON METER</t>
  </si>
  <si>
    <t>WASCON SEWERR METERS</t>
  </si>
  <si>
    <t>MAY SEWER</t>
  </si>
  <si>
    <t>WASCON SEWER METER</t>
  </si>
  <si>
    <t>JULY SEWER METERS</t>
  </si>
  <si>
    <t>TRAILER (P &amp; J TRAILER)</t>
  </si>
  <si>
    <t>WW TAPS</t>
  </si>
  <si>
    <t>HEAT PUMP - DOUGLAS WW</t>
  </si>
  <si>
    <t>METAL ROOF - FREEBURN</t>
  </si>
  <si>
    <t>FREEBURN BUTTERFLY VALVE</t>
  </si>
  <si>
    <t>PUMP WW</t>
  </si>
  <si>
    <t>KITS SEWER</t>
  </si>
  <si>
    <t>SEWER PUMPS</t>
  </si>
  <si>
    <t>DOUGLAS WW TP</t>
  </si>
  <si>
    <t>JUNE  SEWER TAPS</t>
  </si>
  <si>
    <t>METERS WASCON</t>
  </si>
  <si>
    <t>WASCON METERS</t>
  </si>
  <si>
    <t>JUNE SEWER TAPS</t>
  </si>
  <si>
    <t>NOV SEWER HOOKUPS</t>
  </si>
  <si>
    <t>TABLET DISPENSER - WW</t>
  </si>
  <si>
    <t>MIXER DOUGLAS WW</t>
  </si>
  <si>
    <t>FLOW METER DOUGLAS WW</t>
  </si>
  <si>
    <t>SHED</t>
  </si>
  <si>
    <t>SLUDGE BOX</t>
  </si>
  <si>
    <t>JAN TAPS</t>
  </si>
  <si>
    <t>JULY SEWER TAPS</t>
  </si>
  <si>
    <t>WASCON SEWER TAPS</t>
  </si>
  <si>
    <t>JUNE SEWER METERS</t>
  </si>
  <si>
    <t>DEC SEWER METER</t>
  </si>
  <si>
    <t>FORK LIFT</t>
  </si>
  <si>
    <t>SKID STEER</t>
  </si>
  <si>
    <t>CAMERAS DOUGLAS</t>
  </si>
  <si>
    <t>BELFRY - GENERATOR</t>
  </si>
  <si>
    <t>BELFRY - PUMP</t>
  </si>
  <si>
    <t>BELFRY - MODEM</t>
  </si>
  <si>
    <t>LAND - BELFRY PLANT</t>
  </si>
  <si>
    <t>GARAGE DOORS</t>
  </si>
  <si>
    <t>BELFRY PLANT</t>
  </si>
  <si>
    <t>DOUGLAS EQUIPMENT</t>
  </si>
  <si>
    <t>DOUGLAS SCREEN</t>
  </si>
  <si>
    <t>FEB SEWER SERVICES</t>
  </si>
  <si>
    <t>MAY SEWER SERVICES</t>
  </si>
  <si>
    <t>JUNE SEWER SERVICES</t>
  </si>
  <si>
    <t>E1 PUMPS</t>
  </si>
  <si>
    <t>MARCH SEWER SERVICES</t>
  </si>
  <si>
    <t xml:space="preserve">Mountain Water District </t>
  </si>
  <si>
    <t>Sewer Assets</t>
  </si>
  <si>
    <t>Asset Description</t>
  </si>
  <si>
    <t>Category</t>
  </si>
  <si>
    <t>Totals</t>
  </si>
  <si>
    <t>Phelps Sewer Bypass</t>
  </si>
  <si>
    <t>1005-17</t>
  </si>
  <si>
    <t>PHELPS PUMP STATION</t>
  </si>
  <si>
    <t>na</t>
  </si>
  <si>
    <t>LAND- PHELPS PUMP STATION</t>
  </si>
  <si>
    <t>PHELPS NURSING HOME PUMP STATION</t>
  </si>
  <si>
    <t>Current Depreciation</t>
  </si>
  <si>
    <t xml:space="preserve">Depreciation Schedule </t>
  </si>
  <si>
    <t>Asset  
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</si>
</sst>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6" formatCode="mm/dd/yyyy"/>
    <numFmt numFmtId="168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0" fillId="2" borderId="0" xfId="0" applyFill="1"/>
    <xf numFmtId="164" fontId="0" fillId="2" borderId="0" xfId="1" applyNumberFormat="1" applyFont="1" applyFill="1"/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168" fontId="0" fillId="0" borderId="0" xfId="0" applyNumberFormat="1"/>
    <xf numFmtId="168" fontId="0" fillId="2" borderId="0" xfId="0" applyNumberFormat="1" applyFill="1"/>
    <xf numFmtId="168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EB06-C3F2-420F-82F3-185EAC1858E9}">
  <sheetPr>
    <pageSetUpPr fitToPage="1"/>
  </sheetPr>
  <dimension ref="A1:J456"/>
  <sheetViews>
    <sheetView tabSelected="1" workbookViewId="0">
      <selection activeCell="A7" sqref="A7"/>
    </sheetView>
  </sheetViews>
  <sheetFormatPr defaultColWidth="8.85546875" defaultRowHeight="15" x14ac:dyDescent="0.25"/>
  <cols>
    <col min="1" max="1" width="10" style="12" customWidth="1"/>
    <col min="2" max="2" width="13.7109375" style="12" bestFit="1" customWidth="1"/>
    <col min="3" max="3" width="40.28515625" customWidth="1"/>
    <col min="4" max="4" width="13.28515625" bestFit="1" customWidth="1"/>
    <col min="5" max="5" width="32.5703125" customWidth="1"/>
    <col min="6" max="6" width="17.85546875" style="12" customWidth="1"/>
    <col min="7" max="7" width="9.42578125" bestFit="1" customWidth="1"/>
    <col min="8" max="8" width="12.42578125" bestFit="1" customWidth="1"/>
    <col min="9" max="9" width="3.140625" customWidth="1"/>
    <col min="10" max="10" width="10.42578125" bestFit="1" customWidth="1"/>
  </cols>
  <sheetData>
    <row r="1" spans="1:10" ht="18.75" x14ac:dyDescent="0.3">
      <c r="A1" s="13" t="s">
        <v>326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4" t="s">
        <v>327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14" t="s">
        <v>338</v>
      </c>
      <c r="B3" s="14"/>
      <c r="C3" s="14"/>
      <c r="D3" s="14"/>
      <c r="E3" s="14"/>
      <c r="F3" s="14"/>
      <c r="G3" s="14"/>
      <c r="H3" s="14"/>
      <c r="I3" s="14"/>
      <c r="J3" s="14"/>
    </row>
    <row r="6" spans="1:10" x14ac:dyDescent="0.25">
      <c r="A6" s="5"/>
      <c r="H6" s="5"/>
    </row>
    <row r="7" spans="1:10" ht="30" x14ac:dyDescent="0.25">
      <c r="A7" s="10" t="s">
        <v>339</v>
      </c>
      <c r="B7" s="5" t="s">
        <v>0</v>
      </c>
      <c r="C7" s="5" t="s">
        <v>328</v>
      </c>
      <c r="D7" s="5" t="s">
        <v>1</v>
      </c>
      <c r="E7" s="5" t="s">
        <v>329</v>
      </c>
      <c r="F7" s="10" t="s">
        <v>2</v>
      </c>
      <c r="G7" s="1" t="s">
        <v>3</v>
      </c>
      <c r="H7" s="10" t="s">
        <v>337</v>
      </c>
      <c r="J7" s="5" t="s">
        <v>330</v>
      </c>
    </row>
    <row r="8" spans="1:10" x14ac:dyDescent="0.25">
      <c r="A8" s="12">
        <v>308</v>
      </c>
      <c r="B8" s="17">
        <v>42333</v>
      </c>
      <c r="C8" t="s">
        <v>249</v>
      </c>
      <c r="D8" s="3">
        <v>1495</v>
      </c>
      <c r="E8" t="s">
        <v>251</v>
      </c>
      <c r="F8" s="21" t="s">
        <v>250</v>
      </c>
      <c r="G8" s="22">
        <v>37.5</v>
      </c>
      <c r="H8" s="3">
        <f>+D8/G8</f>
        <v>39.866666666666667</v>
      </c>
    </row>
    <row r="9" spans="1:10" x14ac:dyDescent="0.25">
      <c r="A9" s="12">
        <v>359</v>
      </c>
      <c r="B9" s="17">
        <v>43504</v>
      </c>
      <c r="C9" t="s">
        <v>288</v>
      </c>
      <c r="D9" s="3">
        <v>2800</v>
      </c>
      <c r="E9" t="s">
        <v>251</v>
      </c>
      <c r="F9" s="12" t="s">
        <v>250</v>
      </c>
      <c r="G9" s="22">
        <v>17.5</v>
      </c>
      <c r="H9" s="3">
        <f>+D9/G9</f>
        <v>160</v>
      </c>
    </row>
    <row r="10" spans="1:10" x14ac:dyDescent="0.25">
      <c r="A10" s="12">
        <v>360</v>
      </c>
      <c r="B10" s="17">
        <v>43516</v>
      </c>
      <c r="C10" t="s">
        <v>289</v>
      </c>
      <c r="D10" s="3">
        <v>3600</v>
      </c>
      <c r="E10" t="s">
        <v>251</v>
      </c>
      <c r="F10" s="12" t="s">
        <v>250</v>
      </c>
      <c r="G10" s="22">
        <v>15</v>
      </c>
      <c r="H10" s="3">
        <f>+D10/G10</f>
        <v>240</v>
      </c>
    </row>
    <row r="11" spans="1:10" x14ac:dyDescent="0.25">
      <c r="A11" s="12">
        <v>421</v>
      </c>
      <c r="B11" s="17">
        <v>44377</v>
      </c>
      <c r="C11" t="s">
        <v>317</v>
      </c>
      <c r="D11" s="3">
        <v>7135.46</v>
      </c>
      <c r="E11" t="s">
        <v>251</v>
      </c>
      <c r="F11" s="12" t="s">
        <v>250</v>
      </c>
      <c r="G11" s="22">
        <v>37.5</v>
      </c>
      <c r="H11" s="3">
        <f>+D11/G11</f>
        <v>190.27893333333333</v>
      </c>
      <c r="J11" s="4">
        <f>SUM(H8:H11)</f>
        <v>630.14560000000006</v>
      </c>
    </row>
    <row r="12" spans="1:10" x14ac:dyDescent="0.25">
      <c r="B12" s="17"/>
      <c r="D12" s="3"/>
      <c r="G12" s="22"/>
      <c r="H12" s="3"/>
    </row>
    <row r="13" spans="1:10" x14ac:dyDescent="0.25">
      <c r="A13" s="12">
        <v>1</v>
      </c>
      <c r="B13" s="17">
        <v>33970</v>
      </c>
      <c r="C13" t="s">
        <v>4</v>
      </c>
      <c r="D13" s="3">
        <v>5000</v>
      </c>
      <c r="E13" t="s">
        <v>6</v>
      </c>
      <c r="F13" s="12" t="s">
        <v>5</v>
      </c>
      <c r="G13" s="22">
        <v>62.5</v>
      </c>
      <c r="H13" s="3">
        <f t="shared" ref="H13:H49" si="0">+D13/G13</f>
        <v>80</v>
      </c>
    </row>
    <row r="14" spans="1:10" x14ac:dyDescent="0.25">
      <c r="A14" s="12">
        <v>2</v>
      </c>
      <c r="B14" s="17">
        <v>33970</v>
      </c>
      <c r="C14" t="s">
        <v>7</v>
      </c>
      <c r="D14" s="3">
        <v>5000</v>
      </c>
      <c r="E14" t="s">
        <v>6</v>
      </c>
      <c r="F14" s="12" t="s">
        <v>5</v>
      </c>
      <c r="G14" s="22">
        <v>62.5</v>
      </c>
      <c r="H14" s="3">
        <f t="shared" si="0"/>
        <v>80</v>
      </c>
    </row>
    <row r="15" spans="1:10" x14ac:dyDescent="0.25">
      <c r="A15" s="12">
        <v>3</v>
      </c>
      <c r="B15" s="17">
        <v>34335</v>
      </c>
      <c r="C15" t="s">
        <v>8</v>
      </c>
      <c r="D15" s="3">
        <v>2000</v>
      </c>
      <c r="E15" t="s">
        <v>6</v>
      </c>
      <c r="F15" s="12" t="s">
        <v>5</v>
      </c>
      <c r="G15" s="22">
        <v>62.5</v>
      </c>
      <c r="H15" s="3">
        <f t="shared" si="0"/>
        <v>32</v>
      </c>
    </row>
    <row r="16" spans="1:10" x14ac:dyDescent="0.25">
      <c r="A16" s="12">
        <v>4</v>
      </c>
      <c r="B16" s="17">
        <v>34335</v>
      </c>
      <c r="C16" t="s">
        <v>9</v>
      </c>
      <c r="D16" s="3">
        <v>5000</v>
      </c>
      <c r="E16" t="s">
        <v>6</v>
      </c>
      <c r="F16" s="12" t="s">
        <v>5</v>
      </c>
      <c r="G16" s="22">
        <v>62.5</v>
      </c>
      <c r="H16" s="3">
        <f t="shared" si="0"/>
        <v>80</v>
      </c>
    </row>
    <row r="17" spans="1:8" x14ac:dyDescent="0.25">
      <c r="A17" s="12">
        <v>5</v>
      </c>
      <c r="B17" s="17">
        <v>34335</v>
      </c>
      <c r="C17" t="s">
        <v>10</v>
      </c>
      <c r="D17" s="3">
        <v>5000</v>
      </c>
      <c r="E17" t="s">
        <v>6</v>
      </c>
      <c r="F17" s="12" t="s">
        <v>5</v>
      </c>
      <c r="G17" s="22">
        <v>62.5</v>
      </c>
      <c r="H17" s="3">
        <f t="shared" si="0"/>
        <v>80</v>
      </c>
    </row>
    <row r="18" spans="1:8" x14ac:dyDescent="0.25">
      <c r="A18" s="12">
        <v>6</v>
      </c>
      <c r="B18" s="17">
        <v>34935</v>
      </c>
      <c r="C18" t="s">
        <v>11</v>
      </c>
      <c r="D18" s="3">
        <v>29294.21</v>
      </c>
      <c r="E18" t="s">
        <v>6</v>
      </c>
      <c r="F18" s="12" t="s">
        <v>5</v>
      </c>
      <c r="G18" s="22">
        <v>62.5</v>
      </c>
      <c r="H18" s="3">
        <f t="shared" si="0"/>
        <v>468.70735999999999</v>
      </c>
    </row>
    <row r="19" spans="1:8" x14ac:dyDescent="0.25">
      <c r="A19" s="12">
        <v>113</v>
      </c>
      <c r="B19" s="17">
        <v>38717</v>
      </c>
      <c r="C19" t="s">
        <v>64</v>
      </c>
      <c r="D19" s="3">
        <v>285667.21999999997</v>
      </c>
      <c r="E19" t="s">
        <v>6</v>
      </c>
      <c r="F19" s="12" t="s">
        <v>5</v>
      </c>
      <c r="G19" s="22">
        <v>62.5</v>
      </c>
      <c r="H19" s="3">
        <f t="shared" si="0"/>
        <v>4570.6755199999998</v>
      </c>
    </row>
    <row r="20" spans="1:8" x14ac:dyDescent="0.25">
      <c r="A20" s="12">
        <v>126</v>
      </c>
      <c r="B20" s="17">
        <v>38717</v>
      </c>
      <c r="C20" t="s">
        <v>74</v>
      </c>
      <c r="D20" s="3">
        <v>27451.9</v>
      </c>
      <c r="E20" t="s">
        <v>6</v>
      </c>
      <c r="F20" s="12" t="s">
        <v>5</v>
      </c>
      <c r="G20" s="22">
        <v>62.5</v>
      </c>
      <c r="H20" s="3">
        <f t="shared" si="0"/>
        <v>439.23040000000003</v>
      </c>
    </row>
    <row r="21" spans="1:8" x14ac:dyDescent="0.25">
      <c r="A21" s="12">
        <v>127</v>
      </c>
      <c r="B21" s="17">
        <v>38717</v>
      </c>
      <c r="C21" t="s">
        <v>75</v>
      </c>
      <c r="D21" s="3">
        <v>63000.99</v>
      </c>
      <c r="E21" t="s">
        <v>6</v>
      </c>
      <c r="F21" s="12" t="s">
        <v>5</v>
      </c>
      <c r="G21" s="22">
        <v>62.5</v>
      </c>
      <c r="H21" s="3">
        <f t="shared" si="0"/>
        <v>1008.0158399999999</v>
      </c>
    </row>
    <row r="22" spans="1:8" x14ac:dyDescent="0.25">
      <c r="A22" s="12">
        <v>128</v>
      </c>
      <c r="B22" s="17">
        <v>38776</v>
      </c>
      <c r="C22" t="s">
        <v>76</v>
      </c>
      <c r="D22" s="3">
        <v>58200</v>
      </c>
      <c r="E22" t="s">
        <v>6</v>
      </c>
      <c r="F22" s="12" t="s">
        <v>5</v>
      </c>
      <c r="G22" s="22">
        <v>62.5</v>
      </c>
      <c r="H22" s="3">
        <f t="shared" si="0"/>
        <v>931.2</v>
      </c>
    </row>
    <row r="23" spans="1:8" x14ac:dyDescent="0.25">
      <c r="A23" s="12">
        <v>129</v>
      </c>
      <c r="B23" s="17">
        <v>39022</v>
      </c>
      <c r="C23" t="s">
        <v>77</v>
      </c>
      <c r="D23" s="3">
        <v>30457.52</v>
      </c>
      <c r="E23" t="s">
        <v>6</v>
      </c>
      <c r="F23" s="12" t="s">
        <v>5</v>
      </c>
      <c r="G23" s="22">
        <v>62.5</v>
      </c>
      <c r="H23" s="3">
        <f t="shared" si="0"/>
        <v>487.32031999999998</v>
      </c>
    </row>
    <row r="24" spans="1:8" x14ac:dyDescent="0.25">
      <c r="A24" s="12">
        <v>157</v>
      </c>
      <c r="B24" s="17">
        <v>39462</v>
      </c>
      <c r="C24" t="s">
        <v>105</v>
      </c>
      <c r="D24" s="3">
        <v>976107.85</v>
      </c>
      <c r="E24" t="s">
        <v>6</v>
      </c>
      <c r="F24" s="12" t="s">
        <v>5</v>
      </c>
      <c r="G24" s="22">
        <v>20</v>
      </c>
      <c r="H24" s="3">
        <f t="shared" si="0"/>
        <v>48805.392500000002</v>
      </c>
    </row>
    <row r="25" spans="1:8" x14ac:dyDescent="0.25">
      <c r="A25" s="12">
        <v>158</v>
      </c>
      <c r="B25" s="17">
        <v>39462</v>
      </c>
      <c r="C25" t="s">
        <v>106</v>
      </c>
      <c r="D25" s="3">
        <v>5022943.34</v>
      </c>
      <c r="E25" t="s">
        <v>6</v>
      </c>
      <c r="F25" s="12" t="s">
        <v>5</v>
      </c>
      <c r="G25" s="22">
        <v>62.5</v>
      </c>
      <c r="H25" s="3">
        <f t="shared" si="0"/>
        <v>80367.093439999997</v>
      </c>
    </row>
    <row r="26" spans="1:8" x14ac:dyDescent="0.25">
      <c r="A26" s="12">
        <v>160</v>
      </c>
      <c r="B26" s="17">
        <v>39462</v>
      </c>
      <c r="C26" t="s">
        <v>108</v>
      </c>
      <c r="D26" s="3">
        <v>1255119.1000000001</v>
      </c>
      <c r="E26" t="s">
        <v>6</v>
      </c>
      <c r="F26" s="12" t="s">
        <v>5</v>
      </c>
      <c r="G26" s="22">
        <v>20</v>
      </c>
      <c r="H26" s="3">
        <f t="shared" si="0"/>
        <v>62755.955000000002</v>
      </c>
    </row>
    <row r="27" spans="1:8" x14ac:dyDescent="0.25">
      <c r="A27" s="12">
        <v>161</v>
      </c>
      <c r="B27" s="17">
        <v>39462</v>
      </c>
      <c r="C27" t="s">
        <v>109</v>
      </c>
      <c r="D27" s="3">
        <v>5887317.5</v>
      </c>
      <c r="E27" t="s">
        <v>6</v>
      </c>
      <c r="F27" s="12" t="s">
        <v>5</v>
      </c>
      <c r="G27" s="22">
        <v>62.5</v>
      </c>
      <c r="H27" s="3">
        <f t="shared" si="0"/>
        <v>94197.08</v>
      </c>
    </row>
    <row r="28" spans="1:8" x14ac:dyDescent="0.25">
      <c r="A28" s="12">
        <v>194</v>
      </c>
      <c r="B28" s="17">
        <v>40209</v>
      </c>
      <c r="C28" t="s">
        <v>142</v>
      </c>
      <c r="D28" s="3">
        <v>629801.4</v>
      </c>
      <c r="E28" t="s">
        <v>6</v>
      </c>
      <c r="F28" s="12" t="s">
        <v>5</v>
      </c>
      <c r="G28" s="22">
        <v>45</v>
      </c>
      <c r="H28" s="3">
        <f t="shared" si="0"/>
        <v>13995.586666666668</v>
      </c>
    </row>
    <row r="29" spans="1:8" x14ac:dyDescent="0.25">
      <c r="A29" s="12">
        <v>215</v>
      </c>
      <c r="B29" s="17">
        <v>40558</v>
      </c>
      <c r="C29" t="s">
        <v>162</v>
      </c>
      <c r="D29" s="3">
        <v>652785.47</v>
      </c>
      <c r="E29" t="s">
        <v>6</v>
      </c>
      <c r="F29" s="12" t="s">
        <v>5</v>
      </c>
      <c r="G29" s="22">
        <v>62.5</v>
      </c>
      <c r="H29" s="3">
        <f t="shared" si="0"/>
        <v>10444.567519999999</v>
      </c>
    </row>
    <row r="30" spans="1:8" x14ac:dyDescent="0.25">
      <c r="A30" s="12">
        <v>217</v>
      </c>
      <c r="B30" s="17">
        <v>40686</v>
      </c>
      <c r="C30" t="s">
        <v>164</v>
      </c>
      <c r="D30" s="3">
        <v>275000</v>
      </c>
      <c r="E30" t="s">
        <v>6</v>
      </c>
      <c r="F30" s="12" t="s">
        <v>5</v>
      </c>
      <c r="G30" s="22">
        <v>62.5</v>
      </c>
      <c r="H30" s="3">
        <f t="shared" si="0"/>
        <v>4400</v>
      </c>
    </row>
    <row r="31" spans="1:8" x14ac:dyDescent="0.25">
      <c r="A31" s="12">
        <v>242</v>
      </c>
      <c r="B31" s="17">
        <v>40909</v>
      </c>
      <c r="C31" t="s">
        <v>189</v>
      </c>
      <c r="D31" s="3">
        <v>44993.83</v>
      </c>
      <c r="E31" t="s">
        <v>6</v>
      </c>
      <c r="F31" s="12" t="s">
        <v>5</v>
      </c>
      <c r="G31" s="22">
        <v>62.5</v>
      </c>
      <c r="H31" s="3">
        <f t="shared" si="0"/>
        <v>719.90128000000004</v>
      </c>
    </row>
    <row r="32" spans="1:8" x14ac:dyDescent="0.25">
      <c r="A32" s="12">
        <v>240</v>
      </c>
      <c r="B32" s="17">
        <v>41023</v>
      </c>
      <c r="C32" t="s">
        <v>187</v>
      </c>
      <c r="D32" s="3">
        <v>125200</v>
      </c>
      <c r="E32" t="s">
        <v>6</v>
      </c>
      <c r="F32" s="12" t="s">
        <v>5</v>
      </c>
      <c r="G32" s="22">
        <v>20</v>
      </c>
      <c r="H32" s="3">
        <f t="shared" si="0"/>
        <v>6260</v>
      </c>
    </row>
    <row r="33" spans="1:8" x14ac:dyDescent="0.25">
      <c r="A33" s="12">
        <v>241</v>
      </c>
      <c r="B33" s="17">
        <v>41023</v>
      </c>
      <c r="C33" t="s">
        <v>188</v>
      </c>
      <c r="D33" s="3">
        <v>624902.55000000005</v>
      </c>
      <c r="E33" t="s">
        <v>6</v>
      </c>
      <c r="F33" s="12" t="s">
        <v>5</v>
      </c>
      <c r="G33" s="22">
        <v>62.5</v>
      </c>
      <c r="H33" s="3">
        <f t="shared" si="0"/>
        <v>9998.4408000000003</v>
      </c>
    </row>
    <row r="34" spans="1:8" x14ac:dyDescent="0.25">
      <c r="A34" s="12">
        <v>243</v>
      </c>
      <c r="B34" s="17">
        <v>41030</v>
      </c>
      <c r="C34" t="s">
        <v>190</v>
      </c>
      <c r="D34" s="3">
        <v>126300</v>
      </c>
      <c r="E34" t="s">
        <v>6</v>
      </c>
      <c r="F34" s="12" t="s">
        <v>5</v>
      </c>
      <c r="G34" s="22">
        <v>20</v>
      </c>
      <c r="H34" s="3">
        <f t="shared" si="0"/>
        <v>6315</v>
      </c>
    </row>
    <row r="35" spans="1:8" x14ac:dyDescent="0.25">
      <c r="A35" s="12">
        <v>245</v>
      </c>
      <c r="B35" s="17">
        <v>41030</v>
      </c>
      <c r="C35" t="s">
        <v>192</v>
      </c>
      <c r="D35" s="3">
        <v>717620.96</v>
      </c>
      <c r="E35" t="s">
        <v>6</v>
      </c>
      <c r="F35" s="12" t="s">
        <v>5</v>
      </c>
      <c r="G35" s="22">
        <v>62.5</v>
      </c>
      <c r="H35" s="3">
        <f t="shared" si="0"/>
        <v>11481.935359999999</v>
      </c>
    </row>
    <row r="36" spans="1:8" x14ac:dyDescent="0.25">
      <c r="A36" s="12">
        <v>246</v>
      </c>
      <c r="B36" s="17">
        <v>41030</v>
      </c>
      <c r="C36" t="s">
        <v>193</v>
      </c>
      <c r="D36" s="3">
        <v>29876.21</v>
      </c>
      <c r="E36" t="s">
        <v>6</v>
      </c>
      <c r="F36" s="12" t="s">
        <v>5</v>
      </c>
      <c r="G36" s="22">
        <v>62.5</v>
      </c>
      <c r="H36" s="3">
        <f t="shared" si="0"/>
        <v>478.01936000000001</v>
      </c>
    </row>
    <row r="37" spans="1:8" x14ac:dyDescent="0.25">
      <c r="A37" s="12">
        <v>276</v>
      </c>
      <c r="B37" s="17">
        <v>41275</v>
      </c>
      <c r="C37" t="s">
        <v>220</v>
      </c>
      <c r="D37" s="3">
        <v>1683153</v>
      </c>
      <c r="E37" t="s">
        <v>6</v>
      </c>
      <c r="F37" s="12" t="s">
        <v>5</v>
      </c>
      <c r="G37" s="22">
        <v>62.5</v>
      </c>
      <c r="H37" s="3">
        <f t="shared" si="0"/>
        <v>26930.448</v>
      </c>
    </row>
    <row r="38" spans="1:8" x14ac:dyDescent="0.25">
      <c r="A38" s="12">
        <v>268</v>
      </c>
      <c r="B38" s="17">
        <v>41334</v>
      </c>
      <c r="C38" t="s">
        <v>215</v>
      </c>
      <c r="D38" s="3">
        <v>344400</v>
      </c>
      <c r="E38" t="s">
        <v>6</v>
      </c>
      <c r="F38" s="12" t="s">
        <v>5</v>
      </c>
      <c r="G38" s="22">
        <v>20</v>
      </c>
      <c r="H38" s="3">
        <f t="shared" si="0"/>
        <v>17220</v>
      </c>
    </row>
    <row r="39" spans="1:8" x14ac:dyDescent="0.25">
      <c r="A39" s="12">
        <v>274</v>
      </c>
      <c r="B39" s="17">
        <v>41334</v>
      </c>
      <c r="C39" t="s">
        <v>218</v>
      </c>
      <c r="D39" s="3">
        <v>24000</v>
      </c>
      <c r="E39" t="s">
        <v>6</v>
      </c>
      <c r="F39" s="12" t="s">
        <v>5</v>
      </c>
      <c r="G39" s="22">
        <v>20</v>
      </c>
      <c r="H39" s="3">
        <f t="shared" si="0"/>
        <v>1200</v>
      </c>
    </row>
    <row r="40" spans="1:8" x14ac:dyDescent="0.25">
      <c r="A40" s="12">
        <v>265</v>
      </c>
      <c r="B40" s="17">
        <v>41358</v>
      </c>
      <c r="C40" t="s">
        <v>212</v>
      </c>
      <c r="D40" s="3">
        <v>148800</v>
      </c>
      <c r="E40" t="s">
        <v>6</v>
      </c>
      <c r="F40" s="12" t="s">
        <v>5</v>
      </c>
      <c r="G40" s="22">
        <v>20</v>
      </c>
      <c r="H40" s="3">
        <f t="shared" si="0"/>
        <v>7440</v>
      </c>
    </row>
    <row r="41" spans="1:8" x14ac:dyDescent="0.25">
      <c r="A41" s="12">
        <v>266</v>
      </c>
      <c r="B41" s="17">
        <v>41358</v>
      </c>
      <c r="C41" t="s">
        <v>213</v>
      </c>
      <c r="D41" s="3">
        <v>735546.42</v>
      </c>
      <c r="E41" t="s">
        <v>6</v>
      </c>
      <c r="F41" s="12" t="s">
        <v>5</v>
      </c>
      <c r="G41" s="22">
        <v>62.5</v>
      </c>
      <c r="H41" s="3">
        <f t="shared" si="0"/>
        <v>11768.74272</v>
      </c>
    </row>
    <row r="42" spans="1:8" x14ac:dyDescent="0.25">
      <c r="A42" s="12">
        <v>289</v>
      </c>
      <c r="B42" s="17">
        <v>41780</v>
      </c>
      <c r="C42" t="s">
        <v>230</v>
      </c>
      <c r="D42" s="3">
        <v>1319547.1599999999</v>
      </c>
      <c r="E42" t="s">
        <v>6</v>
      </c>
      <c r="F42" s="12" t="s">
        <v>5</v>
      </c>
      <c r="G42" s="22">
        <v>62.5</v>
      </c>
      <c r="H42" s="3">
        <f t="shared" si="0"/>
        <v>21112.754559999998</v>
      </c>
    </row>
    <row r="43" spans="1:8" x14ac:dyDescent="0.25">
      <c r="A43" s="12">
        <v>291</v>
      </c>
      <c r="B43" s="17">
        <v>41780</v>
      </c>
      <c r="C43" t="s">
        <v>232</v>
      </c>
      <c r="D43" s="3">
        <v>418000</v>
      </c>
      <c r="E43" t="s">
        <v>6</v>
      </c>
      <c r="F43" s="12" t="s">
        <v>5</v>
      </c>
      <c r="G43" s="22">
        <v>20</v>
      </c>
      <c r="H43" s="3">
        <f t="shared" si="0"/>
        <v>20900</v>
      </c>
    </row>
    <row r="44" spans="1:8" x14ac:dyDescent="0.25">
      <c r="A44" s="12">
        <v>292</v>
      </c>
      <c r="B44" s="17">
        <v>41780</v>
      </c>
      <c r="C44" t="s">
        <v>233</v>
      </c>
      <c r="D44" s="3">
        <v>80000</v>
      </c>
      <c r="E44" t="s">
        <v>6</v>
      </c>
      <c r="F44" s="12" t="s">
        <v>5</v>
      </c>
      <c r="G44" s="22">
        <v>20</v>
      </c>
      <c r="H44" s="3">
        <f t="shared" si="0"/>
        <v>4000</v>
      </c>
    </row>
    <row r="45" spans="1:8" x14ac:dyDescent="0.25">
      <c r="A45" s="12">
        <v>293</v>
      </c>
      <c r="B45" s="17">
        <v>41780</v>
      </c>
      <c r="C45" t="s">
        <v>234</v>
      </c>
      <c r="D45" s="3">
        <v>183187.37</v>
      </c>
      <c r="E45" t="s">
        <v>6</v>
      </c>
      <c r="F45" s="12" t="s">
        <v>5</v>
      </c>
      <c r="G45" s="22">
        <v>20</v>
      </c>
      <c r="H45" s="3">
        <f t="shared" si="0"/>
        <v>9159.3685000000005</v>
      </c>
    </row>
    <row r="46" spans="1:8" x14ac:dyDescent="0.25">
      <c r="A46" s="12">
        <v>321</v>
      </c>
      <c r="B46" s="17">
        <v>42735</v>
      </c>
      <c r="C46" t="s">
        <v>261</v>
      </c>
      <c r="D46" s="3">
        <v>22559.69</v>
      </c>
      <c r="E46" t="s">
        <v>6</v>
      </c>
      <c r="F46" s="12" t="s">
        <v>5</v>
      </c>
      <c r="G46" s="22">
        <v>20</v>
      </c>
      <c r="H46" s="3">
        <f t="shared" si="0"/>
        <v>1127.9845</v>
      </c>
    </row>
    <row r="47" spans="1:8" x14ac:dyDescent="0.25">
      <c r="A47" s="12">
        <v>338</v>
      </c>
      <c r="B47" s="17">
        <v>43405</v>
      </c>
      <c r="C47" t="s">
        <v>273</v>
      </c>
      <c r="D47" s="3">
        <v>56608</v>
      </c>
      <c r="E47" t="s">
        <v>6</v>
      </c>
      <c r="F47" s="12" t="s">
        <v>5</v>
      </c>
      <c r="G47" s="22">
        <v>20</v>
      </c>
      <c r="H47" s="3">
        <f t="shared" si="0"/>
        <v>2830.4</v>
      </c>
    </row>
    <row r="48" spans="1:8" x14ac:dyDescent="0.25">
      <c r="A48" s="12">
        <v>335</v>
      </c>
      <c r="B48" s="17">
        <v>43465</v>
      </c>
      <c r="C48" t="s">
        <v>270</v>
      </c>
      <c r="D48" s="3">
        <v>299398.88</v>
      </c>
      <c r="E48" t="s">
        <v>6</v>
      </c>
      <c r="F48" s="12" t="s">
        <v>5</v>
      </c>
      <c r="G48" s="22">
        <v>20</v>
      </c>
      <c r="H48" s="3">
        <f t="shared" si="0"/>
        <v>14969.944</v>
      </c>
    </row>
    <row r="49" spans="1:10" x14ac:dyDescent="0.25">
      <c r="A49" s="15"/>
      <c r="B49" s="18">
        <v>44835</v>
      </c>
      <c r="C49" s="8" t="s">
        <v>331</v>
      </c>
      <c r="D49" s="9">
        <v>759000</v>
      </c>
      <c r="E49" s="8" t="s">
        <v>6</v>
      </c>
      <c r="F49" s="15" t="s">
        <v>332</v>
      </c>
      <c r="G49" s="23">
        <v>62.5</v>
      </c>
      <c r="H49" s="9">
        <f t="shared" si="0"/>
        <v>12144</v>
      </c>
      <c r="J49" s="4">
        <f>SUM(H13:H49)</f>
        <v>509279.7636466666</v>
      </c>
    </row>
    <row r="50" spans="1:10" x14ac:dyDescent="0.25">
      <c r="B50" s="17"/>
      <c r="D50" s="3"/>
      <c r="G50" s="22"/>
      <c r="H50" s="3"/>
    </row>
    <row r="51" spans="1:10" x14ac:dyDescent="0.25">
      <c r="A51" s="12">
        <v>192</v>
      </c>
      <c r="B51" s="17">
        <v>40332</v>
      </c>
      <c r="C51" t="s">
        <v>139</v>
      </c>
      <c r="D51" s="3">
        <v>26000</v>
      </c>
      <c r="F51" s="12" t="s">
        <v>140</v>
      </c>
      <c r="G51" s="22">
        <v>7</v>
      </c>
      <c r="H51" s="3">
        <v>0</v>
      </c>
    </row>
    <row r="52" spans="1:10" x14ac:dyDescent="0.25">
      <c r="A52" s="12">
        <v>361</v>
      </c>
      <c r="B52" s="17">
        <v>43542</v>
      </c>
      <c r="C52" t="s">
        <v>290</v>
      </c>
      <c r="D52" s="3">
        <v>6298.77</v>
      </c>
      <c r="F52" s="12" t="s">
        <v>140</v>
      </c>
      <c r="G52" s="22">
        <v>20</v>
      </c>
      <c r="H52" s="3">
        <f>+D52/G52</f>
        <v>314.93850000000003</v>
      </c>
    </row>
    <row r="53" spans="1:10" x14ac:dyDescent="0.25">
      <c r="A53" s="12">
        <v>362</v>
      </c>
      <c r="B53" s="17">
        <v>43587</v>
      </c>
      <c r="C53" t="s">
        <v>291</v>
      </c>
      <c r="D53" s="3">
        <v>1600</v>
      </c>
      <c r="F53" s="12" t="s">
        <v>140</v>
      </c>
      <c r="G53" s="22">
        <v>20</v>
      </c>
      <c r="H53" s="3">
        <f>+D53/G53</f>
        <v>80</v>
      </c>
    </row>
    <row r="54" spans="1:10" x14ac:dyDescent="0.25">
      <c r="A54" s="12">
        <v>364</v>
      </c>
      <c r="B54" s="17">
        <v>43708</v>
      </c>
      <c r="C54" t="s">
        <v>293</v>
      </c>
      <c r="D54" s="3">
        <v>14459.76</v>
      </c>
      <c r="F54" s="12" t="s">
        <v>140</v>
      </c>
      <c r="G54" s="22">
        <v>20</v>
      </c>
      <c r="H54" s="3">
        <f>+D54/G54</f>
        <v>722.98800000000006</v>
      </c>
      <c r="J54" s="4">
        <f>SUM(H52:H54)</f>
        <v>1117.9265</v>
      </c>
    </row>
    <row r="55" spans="1:10" x14ac:dyDescent="0.25">
      <c r="B55" s="17"/>
      <c r="D55" s="3"/>
      <c r="G55" s="22"/>
      <c r="H55" s="3"/>
    </row>
    <row r="56" spans="1:10" x14ac:dyDescent="0.25">
      <c r="A56" s="12">
        <v>7</v>
      </c>
      <c r="B56" s="17">
        <v>33970</v>
      </c>
      <c r="C56" t="s">
        <v>4</v>
      </c>
      <c r="D56" s="3">
        <v>10000</v>
      </c>
      <c r="E56" t="s">
        <v>13</v>
      </c>
      <c r="F56" s="12" t="s">
        <v>12</v>
      </c>
      <c r="G56" s="22">
        <v>20</v>
      </c>
      <c r="H56" s="3">
        <v>0</v>
      </c>
    </row>
    <row r="57" spans="1:10" x14ac:dyDescent="0.25">
      <c r="A57" s="12">
        <v>8</v>
      </c>
      <c r="B57" s="17">
        <v>33970</v>
      </c>
      <c r="C57" t="s">
        <v>7</v>
      </c>
      <c r="D57" s="3">
        <v>10000</v>
      </c>
      <c r="E57" t="s">
        <v>13</v>
      </c>
      <c r="F57" s="12" t="s">
        <v>12</v>
      </c>
      <c r="G57" s="22">
        <v>20</v>
      </c>
      <c r="H57" s="3">
        <v>0</v>
      </c>
    </row>
    <row r="58" spans="1:10" x14ac:dyDescent="0.25">
      <c r="A58" s="12">
        <v>9</v>
      </c>
      <c r="B58" s="17">
        <v>34335</v>
      </c>
      <c r="C58" t="s">
        <v>8</v>
      </c>
      <c r="D58" s="3">
        <v>10000</v>
      </c>
      <c r="E58" t="s">
        <v>13</v>
      </c>
      <c r="F58" s="12" t="s">
        <v>12</v>
      </c>
      <c r="G58" s="22">
        <v>20</v>
      </c>
      <c r="H58" s="3">
        <v>0</v>
      </c>
    </row>
    <row r="59" spans="1:10" x14ac:dyDescent="0.25">
      <c r="A59" s="12">
        <v>10</v>
      </c>
      <c r="B59" s="17">
        <v>34335</v>
      </c>
      <c r="C59" t="s">
        <v>9</v>
      </c>
      <c r="D59" s="3">
        <v>15000</v>
      </c>
      <c r="E59" t="s">
        <v>13</v>
      </c>
      <c r="F59" s="12" t="s">
        <v>12</v>
      </c>
      <c r="G59" s="22">
        <v>20</v>
      </c>
      <c r="H59" s="3">
        <v>0</v>
      </c>
    </row>
    <row r="60" spans="1:10" x14ac:dyDescent="0.25">
      <c r="A60" s="12">
        <v>11</v>
      </c>
      <c r="B60" s="17">
        <v>34335</v>
      </c>
      <c r="C60" t="s">
        <v>10</v>
      </c>
      <c r="D60" s="3">
        <v>10000</v>
      </c>
      <c r="E60" t="s">
        <v>13</v>
      </c>
      <c r="F60" s="12" t="s">
        <v>12</v>
      </c>
      <c r="G60" s="22">
        <v>20</v>
      </c>
      <c r="H60" s="3">
        <v>0</v>
      </c>
    </row>
    <row r="61" spans="1:10" x14ac:dyDescent="0.25">
      <c r="A61" s="12">
        <v>12</v>
      </c>
      <c r="B61" s="17">
        <v>34935</v>
      </c>
      <c r="C61" t="s">
        <v>11</v>
      </c>
      <c r="D61" s="3">
        <v>65947.33</v>
      </c>
      <c r="E61" t="s">
        <v>13</v>
      </c>
      <c r="F61" s="12" t="s">
        <v>12</v>
      </c>
      <c r="G61" s="22">
        <v>20</v>
      </c>
      <c r="H61" s="3">
        <v>0</v>
      </c>
    </row>
    <row r="62" spans="1:10" x14ac:dyDescent="0.25">
      <c r="A62" s="12">
        <v>25</v>
      </c>
      <c r="B62" s="17">
        <v>35916</v>
      </c>
      <c r="C62" t="s">
        <v>32</v>
      </c>
      <c r="D62" s="3">
        <v>50000</v>
      </c>
      <c r="E62" t="s">
        <v>13</v>
      </c>
      <c r="F62" s="12" t="s">
        <v>12</v>
      </c>
      <c r="G62" s="22">
        <v>20</v>
      </c>
      <c r="H62" s="3">
        <v>0</v>
      </c>
    </row>
    <row r="63" spans="1:10" x14ac:dyDescent="0.25">
      <c r="A63" s="12">
        <v>27</v>
      </c>
      <c r="B63" s="17">
        <v>35916</v>
      </c>
      <c r="C63" t="s">
        <v>33</v>
      </c>
      <c r="D63" s="3">
        <v>75000</v>
      </c>
      <c r="E63" t="s">
        <v>13</v>
      </c>
      <c r="F63" s="12" t="s">
        <v>12</v>
      </c>
      <c r="G63" s="22">
        <v>20</v>
      </c>
      <c r="H63" s="3">
        <v>0</v>
      </c>
    </row>
    <row r="64" spans="1:10" x14ac:dyDescent="0.25">
      <c r="A64" s="12">
        <v>28</v>
      </c>
      <c r="B64" s="17">
        <v>35916</v>
      </c>
      <c r="C64" t="s">
        <v>34</v>
      </c>
      <c r="D64" s="3">
        <v>450000</v>
      </c>
      <c r="E64" t="s">
        <v>13</v>
      </c>
      <c r="F64" s="12" t="s">
        <v>12</v>
      </c>
      <c r="G64" s="22">
        <v>20</v>
      </c>
      <c r="H64" s="3">
        <v>0</v>
      </c>
    </row>
    <row r="65" spans="1:8" x14ac:dyDescent="0.25">
      <c r="A65" s="12">
        <v>29</v>
      </c>
      <c r="B65" s="17">
        <v>35916</v>
      </c>
      <c r="C65" t="s">
        <v>35</v>
      </c>
      <c r="D65" s="3">
        <v>85000</v>
      </c>
      <c r="E65" t="s">
        <v>13</v>
      </c>
      <c r="F65" s="12" t="s">
        <v>12</v>
      </c>
      <c r="G65" s="22">
        <v>20</v>
      </c>
      <c r="H65" s="3">
        <v>0</v>
      </c>
    </row>
    <row r="66" spans="1:8" x14ac:dyDescent="0.25">
      <c r="A66" s="12">
        <v>30</v>
      </c>
      <c r="B66" s="17">
        <v>35916</v>
      </c>
      <c r="C66" t="s">
        <v>36</v>
      </c>
      <c r="D66" s="3">
        <v>3275</v>
      </c>
      <c r="E66" t="s">
        <v>13</v>
      </c>
      <c r="F66" s="12" t="s">
        <v>12</v>
      </c>
      <c r="G66" s="22">
        <v>20</v>
      </c>
      <c r="H66" s="3">
        <v>0</v>
      </c>
    </row>
    <row r="67" spans="1:8" x14ac:dyDescent="0.25">
      <c r="A67" s="12">
        <v>24</v>
      </c>
      <c r="B67" s="17">
        <v>36043</v>
      </c>
      <c r="C67" t="s">
        <v>31</v>
      </c>
      <c r="D67" s="3">
        <v>129395</v>
      </c>
      <c r="E67" t="s">
        <v>13</v>
      </c>
      <c r="F67" s="12" t="s">
        <v>12</v>
      </c>
      <c r="G67" s="22">
        <v>20</v>
      </c>
      <c r="H67" s="3">
        <v>0</v>
      </c>
    </row>
    <row r="68" spans="1:8" x14ac:dyDescent="0.25">
      <c r="A68" s="12">
        <v>18</v>
      </c>
      <c r="B68" s="17">
        <v>36068</v>
      </c>
      <c r="C68" t="s">
        <v>25</v>
      </c>
      <c r="D68" s="3">
        <v>1107</v>
      </c>
      <c r="E68" t="s">
        <v>13</v>
      </c>
      <c r="F68" s="12" t="s">
        <v>12</v>
      </c>
      <c r="G68" s="22">
        <v>20</v>
      </c>
      <c r="H68" s="3">
        <v>0</v>
      </c>
    </row>
    <row r="69" spans="1:8" x14ac:dyDescent="0.25">
      <c r="A69" s="12">
        <v>19</v>
      </c>
      <c r="B69" s="17">
        <v>36068</v>
      </c>
      <c r="C69" t="s">
        <v>26</v>
      </c>
      <c r="D69" s="3">
        <v>4328.4399999999996</v>
      </c>
      <c r="E69" t="s">
        <v>13</v>
      </c>
      <c r="F69" s="12" t="s">
        <v>12</v>
      </c>
      <c r="G69" s="22">
        <v>20</v>
      </c>
      <c r="H69" s="3">
        <v>0</v>
      </c>
    </row>
    <row r="70" spans="1:8" x14ac:dyDescent="0.25">
      <c r="A70" s="12">
        <v>73</v>
      </c>
      <c r="B70" s="17">
        <v>36892</v>
      </c>
      <c r="C70" t="s">
        <v>54</v>
      </c>
      <c r="D70" s="3">
        <v>346313.89</v>
      </c>
      <c r="E70" t="s">
        <v>13</v>
      </c>
      <c r="F70" s="12" t="s">
        <v>12</v>
      </c>
      <c r="G70" s="22">
        <v>20</v>
      </c>
      <c r="H70" s="3">
        <v>0</v>
      </c>
    </row>
    <row r="71" spans="1:8" x14ac:dyDescent="0.25">
      <c r="A71" s="12">
        <v>74</v>
      </c>
      <c r="B71" s="17">
        <v>36892</v>
      </c>
      <c r="C71" t="s">
        <v>55</v>
      </c>
      <c r="D71" s="3">
        <v>49642.26</v>
      </c>
      <c r="E71" t="s">
        <v>13</v>
      </c>
      <c r="F71" s="12" t="s">
        <v>12</v>
      </c>
      <c r="G71" s="22">
        <v>20</v>
      </c>
      <c r="H71" s="3">
        <v>0</v>
      </c>
    </row>
    <row r="72" spans="1:8" x14ac:dyDescent="0.25">
      <c r="A72" s="12">
        <v>156</v>
      </c>
      <c r="B72" s="17">
        <v>39462</v>
      </c>
      <c r="C72" t="s">
        <v>104</v>
      </c>
      <c r="D72" s="3">
        <v>1095865</v>
      </c>
      <c r="E72" t="s">
        <v>13</v>
      </c>
      <c r="F72" s="12" t="s">
        <v>12</v>
      </c>
      <c r="G72" s="22">
        <v>20</v>
      </c>
      <c r="H72" s="3">
        <f t="shared" ref="H72:H79" si="1">+D72/G72</f>
        <v>54793.25</v>
      </c>
    </row>
    <row r="73" spans="1:8" x14ac:dyDescent="0.25">
      <c r="A73" s="12">
        <v>159</v>
      </c>
      <c r="B73" s="17">
        <v>39462</v>
      </c>
      <c r="C73" t="s">
        <v>107</v>
      </c>
      <c r="D73" s="3">
        <v>1620454.91</v>
      </c>
      <c r="E73" t="s">
        <v>13</v>
      </c>
      <c r="F73" s="12" t="s">
        <v>12</v>
      </c>
      <c r="G73" s="22">
        <v>20</v>
      </c>
      <c r="H73" s="3">
        <f t="shared" si="1"/>
        <v>81022.74549999999</v>
      </c>
    </row>
    <row r="74" spans="1:8" x14ac:dyDescent="0.25">
      <c r="A74" s="12">
        <v>195</v>
      </c>
      <c r="B74" s="17">
        <v>40209</v>
      </c>
      <c r="C74" t="s">
        <v>143</v>
      </c>
      <c r="D74" s="3">
        <v>31800</v>
      </c>
      <c r="E74" t="s">
        <v>13</v>
      </c>
      <c r="F74" s="12" t="s">
        <v>12</v>
      </c>
      <c r="G74" s="22">
        <v>20</v>
      </c>
      <c r="H74" s="3">
        <f t="shared" si="1"/>
        <v>1590</v>
      </c>
    </row>
    <row r="75" spans="1:8" x14ac:dyDescent="0.25">
      <c r="A75" s="12">
        <v>244</v>
      </c>
      <c r="B75" s="17">
        <v>41030</v>
      </c>
      <c r="C75" t="s">
        <v>191</v>
      </c>
      <c r="D75" s="3">
        <v>70000</v>
      </c>
      <c r="E75" t="s">
        <v>13</v>
      </c>
      <c r="F75" s="12" t="s">
        <v>12</v>
      </c>
      <c r="G75" s="22">
        <v>20</v>
      </c>
      <c r="H75" s="3">
        <f t="shared" si="1"/>
        <v>3500</v>
      </c>
    </row>
    <row r="76" spans="1:8" x14ac:dyDescent="0.25">
      <c r="A76" s="12">
        <v>269</v>
      </c>
      <c r="B76" s="17">
        <v>41334</v>
      </c>
      <c r="C76" t="s">
        <v>216</v>
      </c>
      <c r="D76" s="3">
        <v>41000</v>
      </c>
      <c r="E76" t="s">
        <v>13</v>
      </c>
      <c r="F76" s="12" t="s">
        <v>12</v>
      </c>
      <c r="G76" s="22">
        <v>20</v>
      </c>
      <c r="H76" s="3">
        <f t="shared" si="1"/>
        <v>2050</v>
      </c>
    </row>
    <row r="77" spans="1:8" x14ac:dyDescent="0.25">
      <c r="A77" s="12">
        <v>272</v>
      </c>
      <c r="B77" s="17">
        <v>41334</v>
      </c>
      <c r="C77" t="s">
        <v>217</v>
      </c>
      <c r="D77" s="3">
        <v>29000</v>
      </c>
      <c r="E77" t="s">
        <v>13</v>
      </c>
      <c r="F77" s="12" t="s">
        <v>12</v>
      </c>
      <c r="G77" s="22">
        <v>10</v>
      </c>
      <c r="H77" s="3">
        <f t="shared" si="1"/>
        <v>2900</v>
      </c>
    </row>
    <row r="78" spans="1:8" x14ac:dyDescent="0.25">
      <c r="A78" s="12">
        <v>275</v>
      </c>
      <c r="B78" s="17">
        <v>41334</v>
      </c>
      <c r="C78" t="s">
        <v>219</v>
      </c>
      <c r="D78" s="3">
        <v>29947</v>
      </c>
      <c r="E78" t="s">
        <v>13</v>
      </c>
      <c r="F78" s="12" t="s">
        <v>12</v>
      </c>
      <c r="G78" s="22">
        <v>10</v>
      </c>
      <c r="H78" s="3">
        <f t="shared" si="1"/>
        <v>2994.7</v>
      </c>
    </row>
    <row r="79" spans="1:8" x14ac:dyDescent="0.25">
      <c r="A79" s="12">
        <v>264</v>
      </c>
      <c r="B79" s="17">
        <v>41358</v>
      </c>
      <c r="C79" t="s">
        <v>211</v>
      </c>
      <c r="D79" s="3">
        <v>158250</v>
      </c>
      <c r="E79" t="s">
        <v>13</v>
      </c>
      <c r="F79" s="12" t="s">
        <v>12</v>
      </c>
      <c r="G79" s="22">
        <v>40</v>
      </c>
      <c r="H79" s="3">
        <f t="shared" si="1"/>
        <v>3956.25</v>
      </c>
    </row>
    <row r="80" spans="1:8" x14ac:dyDescent="0.25">
      <c r="A80" s="12">
        <v>247</v>
      </c>
      <c r="B80" s="17">
        <v>41423</v>
      </c>
      <c r="C80" t="s">
        <v>194</v>
      </c>
      <c r="D80" s="3">
        <v>1420</v>
      </c>
      <c r="E80" t="s">
        <v>13</v>
      </c>
      <c r="F80" s="12" t="s">
        <v>12</v>
      </c>
      <c r="G80" s="22">
        <v>5</v>
      </c>
      <c r="H80" s="3">
        <v>0</v>
      </c>
    </row>
    <row r="81" spans="1:8" x14ac:dyDescent="0.25">
      <c r="A81" s="12">
        <v>288</v>
      </c>
      <c r="B81" s="17">
        <v>41640</v>
      </c>
      <c r="C81" t="s">
        <v>229</v>
      </c>
      <c r="D81" s="3">
        <v>49900</v>
      </c>
      <c r="E81" t="s">
        <v>13</v>
      </c>
      <c r="F81" s="12" t="s">
        <v>12</v>
      </c>
      <c r="G81" s="22">
        <v>40</v>
      </c>
      <c r="H81" s="3">
        <f t="shared" ref="H81:H95" si="2">+D81/G81</f>
        <v>1247.5</v>
      </c>
    </row>
    <row r="82" spans="1:8" x14ac:dyDescent="0.25">
      <c r="A82" s="12">
        <v>290</v>
      </c>
      <c r="B82" s="17">
        <v>41780</v>
      </c>
      <c r="C82" t="s">
        <v>231</v>
      </c>
      <c r="D82" s="3">
        <v>30295</v>
      </c>
      <c r="E82" t="s">
        <v>13</v>
      </c>
      <c r="F82" s="12" t="s">
        <v>12</v>
      </c>
      <c r="G82" s="22">
        <v>30</v>
      </c>
      <c r="H82" s="3">
        <f t="shared" si="2"/>
        <v>1009.8333333333334</v>
      </c>
    </row>
    <row r="83" spans="1:8" x14ac:dyDescent="0.25">
      <c r="A83" s="12">
        <v>286</v>
      </c>
      <c r="B83" s="17">
        <v>41821</v>
      </c>
      <c r="C83" t="s">
        <v>227</v>
      </c>
      <c r="D83" s="3">
        <v>79909.5</v>
      </c>
      <c r="E83" t="s">
        <v>13</v>
      </c>
      <c r="F83" s="12" t="s">
        <v>12</v>
      </c>
      <c r="G83" s="22">
        <v>40</v>
      </c>
      <c r="H83" s="3">
        <f t="shared" si="2"/>
        <v>1997.7375</v>
      </c>
    </row>
    <row r="84" spans="1:8" x14ac:dyDescent="0.25">
      <c r="A84" s="12">
        <v>305</v>
      </c>
      <c r="B84" s="17">
        <v>42082</v>
      </c>
      <c r="C84" t="s">
        <v>246</v>
      </c>
      <c r="D84" s="3">
        <v>18591.63</v>
      </c>
      <c r="E84" t="s">
        <v>13</v>
      </c>
      <c r="F84" s="12" t="s">
        <v>12</v>
      </c>
      <c r="G84" s="22">
        <v>40</v>
      </c>
      <c r="H84" s="3">
        <f t="shared" si="2"/>
        <v>464.79075</v>
      </c>
    </row>
    <row r="85" spans="1:8" x14ac:dyDescent="0.25">
      <c r="A85" s="12">
        <v>306</v>
      </c>
      <c r="B85" s="17">
        <v>42082</v>
      </c>
      <c r="C85" t="s">
        <v>247</v>
      </c>
      <c r="D85" s="3">
        <v>25000</v>
      </c>
      <c r="E85" t="s">
        <v>13</v>
      </c>
      <c r="F85" s="12" t="s">
        <v>12</v>
      </c>
      <c r="G85" s="22">
        <v>40</v>
      </c>
      <c r="H85" s="3">
        <f t="shared" si="2"/>
        <v>625</v>
      </c>
    </row>
    <row r="86" spans="1:8" x14ac:dyDescent="0.25">
      <c r="A86" s="12">
        <v>307</v>
      </c>
      <c r="B86" s="17">
        <v>42082</v>
      </c>
      <c r="C86" t="s">
        <v>248</v>
      </c>
      <c r="D86" s="3">
        <v>1491920.64</v>
      </c>
      <c r="E86" t="s">
        <v>13</v>
      </c>
      <c r="F86" s="12" t="s">
        <v>12</v>
      </c>
      <c r="G86" s="22">
        <v>40</v>
      </c>
      <c r="H86" s="3">
        <f t="shared" si="2"/>
        <v>37298.015999999996</v>
      </c>
    </row>
    <row r="87" spans="1:8" x14ac:dyDescent="0.25">
      <c r="A87" s="12">
        <v>304</v>
      </c>
      <c r="B87" s="17">
        <v>42185</v>
      </c>
      <c r="C87" t="s">
        <v>245</v>
      </c>
      <c r="D87" s="3">
        <v>7379.79</v>
      </c>
      <c r="E87" t="s">
        <v>13</v>
      </c>
      <c r="F87" s="12" t="s">
        <v>12</v>
      </c>
      <c r="G87" s="22">
        <v>40</v>
      </c>
      <c r="H87" s="3">
        <f t="shared" si="2"/>
        <v>184.49475000000001</v>
      </c>
    </row>
    <row r="88" spans="1:8" x14ac:dyDescent="0.25">
      <c r="A88" s="12">
        <v>337</v>
      </c>
      <c r="B88" s="17">
        <v>43379</v>
      </c>
      <c r="C88" t="s">
        <v>272</v>
      </c>
      <c r="D88" s="3">
        <v>9333.09</v>
      </c>
      <c r="E88" t="s">
        <v>13</v>
      </c>
      <c r="F88" s="12" t="s">
        <v>12</v>
      </c>
      <c r="G88" s="22">
        <v>40</v>
      </c>
      <c r="H88" s="3">
        <f t="shared" si="2"/>
        <v>233.32724999999999</v>
      </c>
    </row>
    <row r="89" spans="1:8" x14ac:dyDescent="0.25">
      <c r="A89" s="12">
        <v>367</v>
      </c>
      <c r="B89" s="17">
        <v>43556</v>
      </c>
      <c r="C89" t="s">
        <v>294</v>
      </c>
      <c r="D89" s="3">
        <v>4026269.18</v>
      </c>
      <c r="E89" t="s">
        <v>13</v>
      </c>
      <c r="F89" s="12" t="s">
        <v>12</v>
      </c>
      <c r="G89" s="22">
        <v>40</v>
      </c>
      <c r="H89" s="3">
        <f t="shared" si="2"/>
        <v>100656.7295</v>
      </c>
    </row>
    <row r="90" spans="1:8" x14ac:dyDescent="0.25">
      <c r="A90" s="12">
        <v>389</v>
      </c>
      <c r="B90" s="17">
        <v>43865</v>
      </c>
      <c r="C90" t="s">
        <v>300</v>
      </c>
      <c r="D90" s="3">
        <v>3045</v>
      </c>
      <c r="E90" t="s">
        <v>13</v>
      </c>
      <c r="F90" s="12" t="s">
        <v>12</v>
      </c>
      <c r="G90" s="22">
        <v>40</v>
      </c>
      <c r="H90" s="3">
        <f t="shared" si="2"/>
        <v>76.125</v>
      </c>
    </row>
    <row r="91" spans="1:8" x14ac:dyDescent="0.25">
      <c r="A91" s="12">
        <v>391</v>
      </c>
      <c r="B91" s="17">
        <v>43971</v>
      </c>
      <c r="C91" t="s">
        <v>301</v>
      </c>
      <c r="D91" s="3">
        <v>10589</v>
      </c>
      <c r="E91" t="s">
        <v>13</v>
      </c>
      <c r="F91" s="12" t="s">
        <v>12</v>
      </c>
      <c r="G91" s="22">
        <v>40</v>
      </c>
      <c r="H91" s="3">
        <f t="shared" si="2"/>
        <v>264.72500000000002</v>
      </c>
    </row>
    <row r="92" spans="1:8" x14ac:dyDescent="0.25">
      <c r="A92" s="12">
        <v>392</v>
      </c>
      <c r="B92" s="17">
        <v>44105</v>
      </c>
      <c r="C92" t="s">
        <v>302</v>
      </c>
      <c r="D92" s="3">
        <v>3615</v>
      </c>
      <c r="E92" t="s">
        <v>13</v>
      </c>
      <c r="F92" s="12" t="s">
        <v>12</v>
      </c>
      <c r="G92" s="22">
        <v>40</v>
      </c>
      <c r="H92" s="3">
        <f t="shared" si="2"/>
        <v>90.375</v>
      </c>
    </row>
    <row r="93" spans="1:8" x14ac:dyDescent="0.25">
      <c r="A93" s="12">
        <v>394</v>
      </c>
      <c r="B93" s="17">
        <v>44180</v>
      </c>
      <c r="C93" t="s">
        <v>304</v>
      </c>
      <c r="D93" s="3">
        <v>36131.129999999997</v>
      </c>
      <c r="E93" t="s">
        <v>13</v>
      </c>
      <c r="F93" s="12" t="s">
        <v>12</v>
      </c>
      <c r="G93" s="22">
        <v>40</v>
      </c>
      <c r="H93" s="3">
        <f t="shared" si="2"/>
        <v>903.27824999999996</v>
      </c>
    </row>
    <row r="94" spans="1:8" x14ac:dyDescent="0.25">
      <c r="A94" s="12">
        <v>393</v>
      </c>
      <c r="B94" s="17">
        <v>44194</v>
      </c>
      <c r="C94" t="s">
        <v>303</v>
      </c>
      <c r="D94" s="3">
        <v>7293.33</v>
      </c>
      <c r="E94" t="s">
        <v>13</v>
      </c>
      <c r="F94" s="12" t="s">
        <v>12</v>
      </c>
      <c r="G94" s="22">
        <v>15</v>
      </c>
      <c r="H94" s="3">
        <f t="shared" si="2"/>
        <v>486.22199999999998</v>
      </c>
    </row>
    <row r="95" spans="1:8" x14ac:dyDescent="0.25">
      <c r="A95" s="12">
        <v>423</v>
      </c>
      <c r="B95" s="17">
        <v>44352</v>
      </c>
      <c r="C95" t="s">
        <v>319</v>
      </c>
      <c r="D95" s="3">
        <v>11300</v>
      </c>
      <c r="E95" t="s">
        <v>13</v>
      </c>
      <c r="F95" s="12" t="s">
        <v>12</v>
      </c>
      <c r="G95" s="22">
        <v>7</v>
      </c>
      <c r="H95" s="3">
        <f t="shared" si="2"/>
        <v>1614.2857142857142</v>
      </c>
    </row>
    <row r="96" spans="1:8" x14ac:dyDescent="0.25">
      <c r="A96" s="12">
        <v>420</v>
      </c>
      <c r="B96" s="17">
        <v>44377</v>
      </c>
      <c r="C96" t="s">
        <v>316</v>
      </c>
      <c r="D96" s="3">
        <v>325000</v>
      </c>
      <c r="E96" t="s">
        <v>13</v>
      </c>
      <c r="F96" s="12" t="s">
        <v>12</v>
      </c>
      <c r="G96" s="22">
        <v>0</v>
      </c>
      <c r="H96" s="3">
        <v>0</v>
      </c>
    </row>
    <row r="97" spans="1:10" x14ac:dyDescent="0.25">
      <c r="A97" s="12">
        <v>422</v>
      </c>
      <c r="B97" s="17">
        <v>44377</v>
      </c>
      <c r="C97" t="s">
        <v>318</v>
      </c>
      <c r="D97" s="3">
        <v>8225414.5599999996</v>
      </c>
      <c r="E97" t="s">
        <v>13</v>
      </c>
      <c r="F97" s="12" t="s">
        <v>12</v>
      </c>
      <c r="G97" s="22">
        <v>40</v>
      </c>
      <c r="H97" s="3">
        <f>+D97/G97</f>
        <v>205635.364</v>
      </c>
    </row>
    <row r="98" spans="1:10" x14ac:dyDescent="0.25">
      <c r="A98" s="12">
        <v>424</v>
      </c>
      <c r="B98" s="17">
        <v>44439</v>
      </c>
      <c r="C98" t="s">
        <v>320</v>
      </c>
      <c r="D98" s="3">
        <v>43000</v>
      </c>
      <c r="E98" t="s">
        <v>13</v>
      </c>
      <c r="F98" s="12" t="s">
        <v>12</v>
      </c>
      <c r="G98" s="22">
        <v>40</v>
      </c>
      <c r="H98" s="3">
        <f>+D98/G98</f>
        <v>1075</v>
      </c>
    </row>
    <row r="99" spans="1:10" x14ac:dyDescent="0.25">
      <c r="A99" s="12">
        <v>418</v>
      </c>
      <c r="B99" s="17">
        <v>44488</v>
      </c>
      <c r="C99" t="s">
        <v>314</v>
      </c>
      <c r="D99" s="3">
        <v>9347.4599999999991</v>
      </c>
      <c r="E99" t="s">
        <v>13</v>
      </c>
      <c r="F99" s="12" t="s">
        <v>12</v>
      </c>
      <c r="G99" s="22">
        <v>10</v>
      </c>
      <c r="H99" s="3">
        <f>+D99/G99</f>
        <v>934.74599999999987</v>
      </c>
      <c r="J99" s="4"/>
    </row>
    <row r="100" spans="1:10" x14ac:dyDescent="0.25">
      <c r="A100" s="15"/>
      <c r="B100" s="18">
        <v>44835</v>
      </c>
      <c r="C100" s="8" t="s">
        <v>333</v>
      </c>
      <c r="D100" s="9">
        <v>361200</v>
      </c>
      <c r="E100" s="8" t="s">
        <v>13</v>
      </c>
      <c r="F100" s="15" t="s">
        <v>12</v>
      </c>
      <c r="G100" s="23">
        <v>40</v>
      </c>
      <c r="H100" s="9">
        <f>+D100/G100</f>
        <v>9030</v>
      </c>
      <c r="J100" s="4"/>
    </row>
    <row r="101" spans="1:10" x14ac:dyDescent="0.25">
      <c r="A101" s="15"/>
      <c r="B101" s="18">
        <v>44835</v>
      </c>
      <c r="C101" s="8" t="s">
        <v>335</v>
      </c>
      <c r="D101" s="9">
        <v>30000</v>
      </c>
      <c r="E101" s="8" t="s">
        <v>13</v>
      </c>
      <c r="F101" s="15" t="s">
        <v>12</v>
      </c>
      <c r="G101" s="11" t="s">
        <v>334</v>
      </c>
      <c r="H101" s="9">
        <v>0</v>
      </c>
      <c r="J101" s="4"/>
    </row>
    <row r="102" spans="1:10" x14ac:dyDescent="0.25">
      <c r="A102" s="15"/>
      <c r="B102" s="18">
        <v>44835</v>
      </c>
      <c r="C102" s="8" t="s">
        <v>336</v>
      </c>
      <c r="D102" s="9">
        <v>80000</v>
      </c>
      <c r="E102" s="8" t="s">
        <v>13</v>
      </c>
      <c r="F102" s="15" t="s">
        <v>12</v>
      </c>
      <c r="G102" s="23">
        <v>40</v>
      </c>
      <c r="H102" s="9">
        <f>+D102/G102</f>
        <v>2000</v>
      </c>
      <c r="J102" s="4">
        <f>SUM(H56:H102)</f>
        <v>518634.49554761901</v>
      </c>
    </row>
    <row r="103" spans="1:10" x14ac:dyDescent="0.25">
      <c r="B103" s="17"/>
      <c r="D103" s="3"/>
      <c r="G103" s="22"/>
      <c r="H103" s="3"/>
    </row>
    <row r="104" spans="1:10" x14ac:dyDescent="0.25">
      <c r="A104" s="12">
        <v>36</v>
      </c>
      <c r="B104" s="17">
        <v>36161</v>
      </c>
      <c r="C104" t="s">
        <v>37</v>
      </c>
      <c r="D104" s="3">
        <v>1714.57</v>
      </c>
      <c r="E104" t="s">
        <v>39</v>
      </c>
      <c r="F104" s="12" t="s">
        <v>38</v>
      </c>
      <c r="G104" s="22">
        <v>40</v>
      </c>
      <c r="H104" s="3">
        <f t="shared" ref="H104:H135" si="3">+D104/G104</f>
        <v>42.864249999999998</v>
      </c>
    </row>
    <row r="105" spans="1:10" x14ac:dyDescent="0.25">
      <c r="A105" s="12">
        <v>37</v>
      </c>
      <c r="B105" s="17">
        <v>36342</v>
      </c>
      <c r="C105" t="s">
        <v>37</v>
      </c>
      <c r="D105" s="3">
        <v>320</v>
      </c>
      <c r="E105" t="s">
        <v>39</v>
      </c>
      <c r="F105" s="12" t="s">
        <v>38</v>
      </c>
      <c r="G105" s="22">
        <v>40</v>
      </c>
      <c r="H105" s="3">
        <f t="shared" si="3"/>
        <v>8</v>
      </c>
    </row>
    <row r="106" spans="1:10" x14ac:dyDescent="0.25">
      <c r="A106" s="12">
        <v>38</v>
      </c>
      <c r="B106" s="17">
        <v>36373</v>
      </c>
      <c r="C106" t="s">
        <v>37</v>
      </c>
      <c r="D106" s="3">
        <v>99.56</v>
      </c>
      <c r="E106" t="s">
        <v>39</v>
      </c>
      <c r="F106" s="12" t="s">
        <v>38</v>
      </c>
      <c r="G106" s="22">
        <v>40</v>
      </c>
      <c r="H106" s="3">
        <f t="shared" si="3"/>
        <v>2.4889999999999999</v>
      </c>
    </row>
    <row r="107" spans="1:10" x14ac:dyDescent="0.25">
      <c r="A107" s="12">
        <v>39</v>
      </c>
      <c r="B107" s="17">
        <v>36434</v>
      </c>
      <c r="C107" t="s">
        <v>37</v>
      </c>
      <c r="D107" s="3">
        <v>182.32</v>
      </c>
      <c r="E107" t="s">
        <v>39</v>
      </c>
      <c r="F107" s="12" t="s">
        <v>38</v>
      </c>
      <c r="G107" s="22">
        <v>40</v>
      </c>
      <c r="H107" s="3">
        <f t="shared" si="3"/>
        <v>4.5579999999999998</v>
      </c>
    </row>
    <row r="108" spans="1:10" x14ac:dyDescent="0.25">
      <c r="A108" s="12">
        <v>48</v>
      </c>
      <c r="B108" s="17">
        <v>36646</v>
      </c>
      <c r="C108" t="s">
        <v>37</v>
      </c>
      <c r="D108" s="3">
        <v>298.05</v>
      </c>
      <c r="E108" t="s">
        <v>39</v>
      </c>
      <c r="F108" s="12" t="s">
        <v>38</v>
      </c>
      <c r="G108" s="22">
        <v>40</v>
      </c>
      <c r="H108" s="3">
        <f t="shared" si="3"/>
        <v>7.4512499999999999</v>
      </c>
    </row>
    <row r="109" spans="1:10" x14ac:dyDescent="0.25">
      <c r="A109" s="12">
        <v>49</v>
      </c>
      <c r="B109" s="17">
        <v>36677</v>
      </c>
      <c r="C109" t="s">
        <v>37</v>
      </c>
      <c r="D109" s="3">
        <v>1210.26</v>
      </c>
      <c r="E109" t="s">
        <v>39</v>
      </c>
      <c r="F109" s="12" t="s">
        <v>38</v>
      </c>
      <c r="G109" s="22">
        <v>40</v>
      </c>
      <c r="H109" s="3">
        <f t="shared" si="3"/>
        <v>30.256499999999999</v>
      </c>
    </row>
    <row r="110" spans="1:10" x14ac:dyDescent="0.25">
      <c r="A110" s="12">
        <v>50</v>
      </c>
      <c r="B110" s="17">
        <v>36799</v>
      </c>
      <c r="C110" t="s">
        <v>37</v>
      </c>
      <c r="D110" s="3">
        <v>825.66</v>
      </c>
      <c r="E110" t="s">
        <v>39</v>
      </c>
      <c r="F110" s="12" t="s">
        <v>38</v>
      </c>
      <c r="G110" s="22">
        <v>40</v>
      </c>
      <c r="H110" s="3">
        <f t="shared" si="3"/>
        <v>20.641500000000001</v>
      </c>
    </row>
    <row r="111" spans="1:10" x14ac:dyDescent="0.25">
      <c r="A111" s="12">
        <v>59</v>
      </c>
      <c r="B111" s="17">
        <v>36923</v>
      </c>
      <c r="C111" t="s">
        <v>49</v>
      </c>
      <c r="D111" s="3">
        <v>494.5</v>
      </c>
      <c r="E111" t="s">
        <v>39</v>
      </c>
      <c r="F111" s="12" t="s">
        <v>38</v>
      </c>
      <c r="G111" s="22">
        <v>40</v>
      </c>
      <c r="H111" s="3">
        <f t="shared" si="3"/>
        <v>12.362500000000001</v>
      </c>
    </row>
    <row r="112" spans="1:10" x14ac:dyDescent="0.25">
      <c r="A112" s="12">
        <v>61</v>
      </c>
      <c r="B112" s="17">
        <v>36951</v>
      </c>
      <c r="C112" t="s">
        <v>51</v>
      </c>
      <c r="D112" s="3">
        <v>10.119999999999999</v>
      </c>
      <c r="E112" t="s">
        <v>39</v>
      </c>
      <c r="F112" s="12" t="s">
        <v>38</v>
      </c>
      <c r="G112" s="22">
        <v>40</v>
      </c>
      <c r="H112" s="3">
        <f t="shared" si="3"/>
        <v>0.253</v>
      </c>
    </row>
    <row r="113" spans="1:8" x14ac:dyDescent="0.25">
      <c r="A113" s="12">
        <v>63</v>
      </c>
      <c r="B113" s="17">
        <v>37043</v>
      </c>
      <c r="C113" t="s">
        <v>51</v>
      </c>
      <c r="D113" s="3">
        <v>63.89</v>
      </c>
      <c r="E113" t="s">
        <v>39</v>
      </c>
      <c r="F113" s="12" t="s">
        <v>38</v>
      </c>
      <c r="G113" s="22">
        <v>40</v>
      </c>
      <c r="H113" s="3">
        <f t="shared" si="3"/>
        <v>1.5972500000000001</v>
      </c>
    </row>
    <row r="114" spans="1:8" x14ac:dyDescent="0.25">
      <c r="A114" s="12">
        <v>65</v>
      </c>
      <c r="B114" s="17">
        <v>37104</v>
      </c>
      <c r="C114" t="s">
        <v>51</v>
      </c>
      <c r="D114" s="3">
        <v>40.17</v>
      </c>
      <c r="E114" t="s">
        <v>39</v>
      </c>
      <c r="F114" s="12" t="s">
        <v>38</v>
      </c>
      <c r="G114" s="22">
        <v>40</v>
      </c>
      <c r="H114" s="3">
        <f t="shared" si="3"/>
        <v>1.0042500000000001</v>
      </c>
    </row>
    <row r="115" spans="1:8" x14ac:dyDescent="0.25">
      <c r="A115" s="12">
        <v>67</v>
      </c>
      <c r="B115" s="17">
        <v>37135</v>
      </c>
      <c r="C115" t="s">
        <v>49</v>
      </c>
      <c r="D115" s="3">
        <v>262.35000000000002</v>
      </c>
      <c r="E115" t="s">
        <v>39</v>
      </c>
      <c r="F115" s="12" t="s">
        <v>38</v>
      </c>
      <c r="G115" s="22">
        <v>40</v>
      </c>
      <c r="H115" s="3">
        <f t="shared" si="3"/>
        <v>6.5587500000000007</v>
      </c>
    </row>
    <row r="116" spans="1:8" x14ac:dyDescent="0.25">
      <c r="A116" s="12">
        <v>69</v>
      </c>
      <c r="B116" s="17">
        <v>37196</v>
      </c>
      <c r="C116" t="s">
        <v>49</v>
      </c>
      <c r="D116" s="3">
        <v>7.72</v>
      </c>
      <c r="E116" t="s">
        <v>39</v>
      </c>
      <c r="F116" s="12" t="s">
        <v>38</v>
      </c>
      <c r="G116" s="22">
        <v>40</v>
      </c>
      <c r="H116" s="3">
        <f t="shared" si="3"/>
        <v>0.193</v>
      </c>
    </row>
    <row r="117" spans="1:8" x14ac:dyDescent="0.25">
      <c r="A117" s="12">
        <v>71</v>
      </c>
      <c r="B117" s="17">
        <v>37226</v>
      </c>
      <c r="C117" t="s">
        <v>49</v>
      </c>
      <c r="D117" s="3">
        <v>28.59</v>
      </c>
      <c r="E117" t="s">
        <v>39</v>
      </c>
      <c r="F117" s="12" t="s">
        <v>38</v>
      </c>
      <c r="G117" s="22">
        <v>40</v>
      </c>
      <c r="H117" s="3">
        <f t="shared" si="3"/>
        <v>0.71475</v>
      </c>
    </row>
    <row r="118" spans="1:8" x14ac:dyDescent="0.25">
      <c r="A118" s="12">
        <v>78</v>
      </c>
      <c r="B118" s="17">
        <v>37315</v>
      </c>
      <c r="C118" t="s">
        <v>51</v>
      </c>
      <c r="D118" s="3">
        <v>326.73</v>
      </c>
      <c r="E118" t="s">
        <v>39</v>
      </c>
      <c r="F118" s="12" t="s">
        <v>38</v>
      </c>
      <c r="G118" s="22">
        <v>40</v>
      </c>
      <c r="H118" s="3">
        <f t="shared" si="3"/>
        <v>8.1682500000000005</v>
      </c>
    </row>
    <row r="119" spans="1:8" x14ac:dyDescent="0.25">
      <c r="A119" s="12">
        <v>81</v>
      </c>
      <c r="B119" s="17">
        <v>37499</v>
      </c>
      <c r="C119" t="s">
        <v>49</v>
      </c>
      <c r="D119" s="3">
        <v>169.4</v>
      </c>
      <c r="E119" t="s">
        <v>39</v>
      </c>
      <c r="F119" s="12" t="s">
        <v>38</v>
      </c>
      <c r="G119" s="22">
        <v>40</v>
      </c>
      <c r="H119" s="3">
        <f t="shared" si="3"/>
        <v>4.2350000000000003</v>
      </c>
    </row>
    <row r="120" spans="1:8" x14ac:dyDescent="0.25">
      <c r="A120" s="12">
        <v>83</v>
      </c>
      <c r="B120" s="17">
        <v>37652</v>
      </c>
      <c r="C120" t="s">
        <v>58</v>
      </c>
      <c r="D120" s="3">
        <v>37.700000000000003</v>
      </c>
      <c r="E120" t="s">
        <v>39</v>
      </c>
      <c r="F120" s="12" t="s">
        <v>38</v>
      </c>
      <c r="G120" s="22">
        <v>40</v>
      </c>
      <c r="H120" s="3">
        <f t="shared" si="3"/>
        <v>0.94250000000000012</v>
      </c>
    </row>
    <row r="121" spans="1:8" x14ac:dyDescent="0.25">
      <c r="A121" s="12">
        <v>85</v>
      </c>
      <c r="B121" s="17">
        <v>37802</v>
      </c>
      <c r="C121" t="s">
        <v>51</v>
      </c>
      <c r="D121" s="3">
        <v>1077.5</v>
      </c>
      <c r="E121" t="s">
        <v>39</v>
      </c>
      <c r="F121" s="12" t="s">
        <v>38</v>
      </c>
      <c r="G121" s="22">
        <v>40</v>
      </c>
      <c r="H121" s="3">
        <f t="shared" si="3"/>
        <v>26.9375</v>
      </c>
    </row>
    <row r="122" spans="1:8" x14ac:dyDescent="0.25">
      <c r="A122" s="12">
        <v>86</v>
      </c>
      <c r="B122" s="17">
        <v>37833</v>
      </c>
      <c r="C122" t="s">
        <v>51</v>
      </c>
      <c r="D122" s="3">
        <v>3850.33</v>
      </c>
      <c r="E122" t="s">
        <v>39</v>
      </c>
      <c r="F122" s="12" t="s">
        <v>38</v>
      </c>
      <c r="G122" s="22">
        <v>40</v>
      </c>
      <c r="H122" s="3">
        <f t="shared" si="3"/>
        <v>96.258250000000004</v>
      </c>
    </row>
    <row r="123" spans="1:8" x14ac:dyDescent="0.25">
      <c r="A123" s="12">
        <v>89</v>
      </c>
      <c r="B123" s="17">
        <v>37864</v>
      </c>
      <c r="C123" t="s">
        <v>51</v>
      </c>
      <c r="D123" s="3">
        <v>3850.33</v>
      </c>
      <c r="E123" t="s">
        <v>39</v>
      </c>
      <c r="F123" s="12" t="s">
        <v>38</v>
      </c>
      <c r="G123" s="22">
        <v>40</v>
      </c>
      <c r="H123" s="3">
        <f t="shared" si="3"/>
        <v>96.258250000000004</v>
      </c>
    </row>
    <row r="124" spans="1:8" x14ac:dyDescent="0.25">
      <c r="A124" s="12">
        <v>91</v>
      </c>
      <c r="B124" s="17">
        <v>38046</v>
      </c>
      <c r="C124" t="s">
        <v>51</v>
      </c>
      <c r="D124" s="3">
        <v>287.56</v>
      </c>
      <c r="E124" t="s">
        <v>39</v>
      </c>
      <c r="F124" s="12" t="s">
        <v>38</v>
      </c>
      <c r="G124" s="22">
        <v>40</v>
      </c>
      <c r="H124" s="3">
        <f t="shared" si="3"/>
        <v>7.1890000000000001</v>
      </c>
    </row>
    <row r="125" spans="1:8" x14ac:dyDescent="0.25">
      <c r="A125" s="12">
        <v>92</v>
      </c>
      <c r="B125" s="17">
        <v>38077</v>
      </c>
      <c r="C125" t="s">
        <v>51</v>
      </c>
      <c r="D125" s="3">
        <v>1386.34</v>
      </c>
      <c r="E125" t="s">
        <v>39</v>
      </c>
      <c r="F125" s="12" t="s">
        <v>38</v>
      </c>
      <c r="G125" s="22">
        <v>40</v>
      </c>
      <c r="H125" s="3">
        <f t="shared" si="3"/>
        <v>34.658499999999997</v>
      </c>
    </row>
    <row r="126" spans="1:8" x14ac:dyDescent="0.25">
      <c r="A126" s="12">
        <v>93</v>
      </c>
      <c r="B126" s="17">
        <v>38107</v>
      </c>
      <c r="C126" t="s">
        <v>51</v>
      </c>
      <c r="D126" s="3">
        <v>258.2</v>
      </c>
      <c r="E126" t="s">
        <v>39</v>
      </c>
      <c r="F126" s="12" t="s">
        <v>38</v>
      </c>
      <c r="G126" s="22">
        <v>40</v>
      </c>
      <c r="H126" s="3">
        <f t="shared" si="3"/>
        <v>6.4550000000000001</v>
      </c>
    </row>
    <row r="127" spans="1:8" x14ac:dyDescent="0.25">
      <c r="A127" s="12">
        <v>94</v>
      </c>
      <c r="B127" s="17">
        <v>38138</v>
      </c>
      <c r="C127" t="s">
        <v>51</v>
      </c>
      <c r="D127" s="3">
        <v>342.9</v>
      </c>
      <c r="E127" t="s">
        <v>39</v>
      </c>
      <c r="F127" s="12" t="s">
        <v>38</v>
      </c>
      <c r="G127" s="22">
        <v>40</v>
      </c>
      <c r="H127" s="3">
        <f t="shared" si="3"/>
        <v>8.5724999999999998</v>
      </c>
    </row>
    <row r="128" spans="1:8" x14ac:dyDescent="0.25">
      <c r="A128" s="12">
        <v>99</v>
      </c>
      <c r="B128" s="17">
        <v>38169</v>
      </c>
      <c r="C128" t="s">
        <v>61</v>
      </c>
      <c r="D128" s="3">
        <v>3384986.13</v>
      </c>
      <c r="E128" t="s">
        <v>6</v>
      </c>
      <c r="F128" s="12" t="s">
        <v>5</v>
      </c>
      <c r="G128" s="22">
        <v>40</v>
      </c>
      <c r="H128" s="3">
        <f t="shared" si="3"/>
        <v>84624.653250000003</v>
      </c>
    </row>
    <row r="129" spans="1:8" x14ac:dyDescent="0.25">
      <c r="A129" s="12">
        <v>101</v>
      </c>
      <c r="B129" s="17">
        <v>38383</v>
      </c>
      <c r="C129" t="s">
        <v>51</v>
      </c>
      <c r="D129" s="3">
        <v>2790.3</v>
      </c>
      <c r="E129" t="s">
        <v>39</v>
      </c>
      <c r="F129" s="12" t="s">
        <v>38</v>
      </c>
      <c r="G129" s="22">
        <v>40</v>
      </c>
      <c r="H129" s="3">
        <f t="shared" si="3"/>
        <v>69.757500000000007</v>
      </c>
    </row>
    <row r="130" spans="1:8" x14ac:dyDescent="0.25">
      <c r="A130" s="12">
        <v>102</v>
      </c>
      <c r="B130" s="17">
        <v>38472</v>
      </c>
      <c r="C130" t="s">
        <v>51</v>
      </c>
      <c r="D130" s="3">
        <v>8841.32</v>
      </c>
      <c r="E130" t="s">
        <v>39</v>
      </c>
      <c r="F130" s="12" t="s">
        <v>38</v>
      </c>
      <c r="G130" s="22">
        <v>40</v>
      </c>
      <c r="H130" s="3">
        <f t="shared" si="3"/>
        <v>221.03299999999999</v>
      </c>
    </row>
    <row r="131" spans="1:8" x14ac:dyDescent="0.25">
      <c r="A131" s="12">
        <v>103</v>
      </c>
      <c r="B131" s="17">
        <v>38533</v>
      </c>
      <c r="C131" t="s">
        <v>51</v>
      </c>
      <c r="D131" s="3">
        <v>449.68</v>
      </c>
      <c r="E131" t="s">
        <v>39</v>
      </c>
      <c r="F131" s="12" t="s">
        <v>38</v>
      </c>
      <c r="G131" s="22">
        <v>40</v>
      </c>
      <c r="H131" s="3">
        <f t="shared" si="3"/>
        <v>11.242000000000001</v>
      </c>
    </row>
    <row r="132" spans="1:8" x14ac:dyDescent="0.25">
      <c r="A132" s="12">
        <v>104</v>
      </c>
      <c r="B132" s="17">
        <v>38655</v>
      </c>
      <c r="C132" t="s">
        <v>51</v>
      </c>
      <c r="D132" s="3">
        <v>1559.06</v>
      </c>
      <c r="E132" t="s">
        <v>39</v>
      </c>
      <c r="F132" s="12" t="s">
        <v>38</v>
      </c>
      <c r="G132" s="22">
        <v>40</v>
      </c>
      <c r="H132" s="3">
        <f t="shared" si="3"/>
        <v>38.976500000000001</v>
      </c>
    </row>
    <row r="133" spans="1:8" x14ac:dyDescent="0.25">
      <c r="A133" s="12">
        <v>105</v>
      </c>
      <c r="B133" s="17">
        <v>38686</v>
      </c>
      <c r="C133" t="s">
        <v>51</v>
      </c>
      <c r="D133" s="3">
        <v>261.35000000000002</v>
      </c>
      <c r="E133" t="s">
        <v>39</v>
      </c>
      <c r="F133" s="12" t="s">
        <v>38</v>
      </c>
      <c r="G133" s="22">
        <v>40</v>
      </c>
      <c r="H133" s="3">
        <f t="shared" si="3"/>
        <v>6.5337500000000004</v>
      </c>
    </row>
    <row r="134" spans="1:8" x14ac:dyDescent="0.25">
      <c r="A134" s="12">
        <v>114</v>
      </c>
      <c r="B134" s="17">
        <v>38748</v>
      </c>
      <c r="C134" t="s">
        <v>65</v>
      </c>
      <c r="D134" s="3">
        <v>1471.97</v>
      </c>
      <c r="E134" t="s">
        <v>39</v>
      </c>
      <c r="F134" s="12" t="s">
        <v>38</v>
      </c>
      <c r="G134" s="22">
        <v>40</v>
      </c>
      <c r="H134" s="3">
        <f t="shared" si="3"/>
        <v>36.799250000000001</v>
      </c>
    </row>
    <row r="135" spans="1:8" x14ac:dyDescent="0.25">
      <c r="A135" s="12">
        <v>115</v>
      </c>
      <c r="B135" s="17">
        <v>38807</v>
      </c>
      <c r="C135" t="s">
        <v>66</v>
      </c>
      <c r="D135" s="3">
        <v>1452.38</v>
      </c>
      <c r="E135" t="s">
        <v>39</v>
      </c>
      <c r="F135" s="12" t="s">
        <v>38</v>
      </c>
      <c r="G135" s="22">
        <v>40</v>
      </c>
      <c r="H135" s="3">
        <f t="shared" si="3"/>
        <v>36.3095</v>
      </c>
    </row>
    <row r="136" spans="1:8" x14ac:dyDescent="0.25">
      <c r="A136" s="12">
        <v>116</v>
      </c>
      <c r="B136" s="17">
        <v>38868</v>
      </c>
      <c r="C136" t="s">
        <v>67</v>
      </c>
      <c r="D136" s="3">
        <v>1394.81</v>
      </c>
      <c r="E136" t="s">
        <v>39</v>
      </c>
      <c r="F136" s="12" t="s">
        <v>38</v>
      </c>
      <c r="G136" s="22">
        <v>40</v>
      </c>
      <c r="H136" s="3">
        <f t="shared" ref="H136:H167" si="4">+D136/G136</f>
        <v>34.870249999999999</v>
      </c>
    </row>
    <row r="137" spans="1:8" x14ac:dyDescent="0.25">
      <c r="A137" s="12">
        <v>117</v>
      </c>
      <c r="B137" s="17">
        <v>38990</v>
      </c>
      <c r="C137" t="s">
        <v>68</v>
      </c>
      <c r="D137" s="3">
        <v>2247.15</v>
      </c>
      <c r="E137" t="s">
        <v>39</v>
      </c>
      <c r="F137" s="12" t="s">
        <v>38</v>
      </c>
      <c r="G137" s="22">
        <v>40</v>
      </c>
      <c r="H137" s="3">
        <f t="shared" si="4"/>
        <v>56.178750000000001</v>
      </c>
    </row>
    <row r="138" spans="1:8" x14ac:dyDescent="0.25">
      <c r="A138" s="12">
        <v>118</v>
      </c>
      <c r="B138" s="17">
        <v>39020</v>
      </c>
      <c r="C138" t="s">
        <v>69</v>
      </c>
      <c r="D138" s="3">
        <v>1474.37</v>
      </c>
      <c r="E138" t="s">
        <v>39</v>
      </c>
      <c r="F138" s="12" t="s">
        <v>38</v>
      </c>
      <c r="G138" s="22">
        <v>40</v>
      </c>
      <c r="H138" s="3">
        <f t="shared" si="4"/>
        <v>36.859249999999996</v>
      </c>
    </row>
    <row r="139" spans="1:8" x14ac:dyDescent="0.25">
      <c r="A139" s="12">
        <v>119</v>
      </c>
      <c r="B139" s="17">
        <v>39051</v>
      </c>
      <c r="C139" t="s">
        <v>70</v>
      </c>
      <c r="D139" s="3">
        <v>328.67</v>
      </c>
      <c r="E139" t="s">
        <v>39</v>
      </c>
      <c r="F139" s="12" t="s">
        <v>38</v>
      </c>
      <c r="G139" s="22">
        <v>40</v>
      </c>
      <c r="H139" s="3">
        <f t="shared" si="4"/>
        <v>8.2167500000000011</v>
      </c>
    </row>
    <row r="140" spans="1:8" x14ac:dyDescent="0.25">
      <c r="A140" s="12">
        <v>130</v>
      </c>
      <c r="B140" s="17">
        <v>39172</v>
      </c>
      <c r="C140" t="s">
        <v>78</v>
      </c>
      <c r="D140" s="3">
        <v>1793.96</v>
      </c>
      <c r="E140" t="s">
        <v>39</v>
      </c>
      <c r="F140" s="12" t="s">
        <v>38</v>
      </c>
      <c r="G140" s="22">
        <v>40</v>
      </c>
      <c r="H140" s="3">
        <f t="shared" si="4"/>
        <v>44.849000000000004</v>
      </c>
    </row>
    <row r="141" spans="1:8" x14ac:dyDescent="0.25">
      <c r="A141" s="12">
        <v>131</v>
      </c>
      <c r="B141" s="17">
        <v>39202</v>
      </c>
      <c r="C141" t="s">
        <v>79</v>
      </c>
      <c r="D141" s="3">
        <v>2358.6999999999998</v>
      </c>
      <c r="E141" t="s">
        <v>39</v>
      </c>
      <c r="F141" s="12" t="s">
        <v>38</v>
      </c>
      <c r="G141" s="22">
        <v>40</v>
      </c>
      <c r="H141" s="3">
        <f t="shared" si="4"/>
        <v>58.967499999999994</v>
      </c>
    </row>
    <row r="142" spans="1:8" x14ac:dyDescent="0.25">
      <c r="A142" s="12">
        <v>132</v>
      </c>
      <c r="B142" s="17">
        <v>39233</v>
      </c>
      <c r="C142" t="s">
        <v>80</v>
      </c>
      <c r="D142" s="3">
        <v>748.92</v>
      </c>
      <c r="E142" t="s">
        <v>39</v>
      </c>
      <c r="F142" s="12" t="s">
        <v>38</v>
      </c>
      <c r="G142" s="22">
        <v>40</v>
      </c>
      <c r="H142" s="3">
        <f t="shared" si="4"/>
        <v>18.722999999999999</v>
      </c>
    </row>
    <row r="143" spans="1:8" x14ac:dyDescent="0.25">
      <c r="A143" s="12">
        <v>136</v>
      </c>
      <c r="B143" s="17">
        <v>39447</v>
      </c>
      <c r="C143" t="s">
        <v>84</v>
      </c>
      <c r="D143" s="3">
        <v>2272.21</v>
      </c>
      <c r="E143" t="s">
        <v>39</v>
      </c>
      <c r="F143" s="12" t="s">
        <v>38</v>
      </c>
      <c r="G143" s="22">
        <v>40</v>
      </c>
      <c r="H143" s="3">
        <f t="shared" si="4"/>
        <v>56.805250000000001</v>
      </c>
    </row>
    <row r="144" spans="1:8" x14ac:dyDescent="0.25">
      <c r="A144" s="12">
        <v>138</v>
      </c>
      <c r="B144" s="17">
        <v>39478</v>
      </c>
      <c r="C144" t="s">
        <v>86</v>
      </c>
      <c r="D144" s="3">
        <v>14361.03</v>
      </c>
      <c r="E144" t="s">
        <v>39</v>
      </c>
      <c r="F144" s="12" t="s">
        <v>38</v>
      </c>
      <c r="G144" s="22">
        <v>40</v>
      </c>
      <c r="H144" s="3">
        <f t="shared" si="4"/>
        <v>359.02575000000002</v>
      </c>
    </row>
    <row r="145" spans="1:8" x14ac:dyDescent="0.25">
      <c r="A145" s="12">
        <v>139</v>
      </c>
      <c r="B145" s="17">
        <v>39506</v>
      </c>
      <c r="C145" t="s">
        <v>87</v>
      </c>
      <c r="D145" s="3">
        <v>1678.35</v>
      </c>
      <c r="E145" t="s">
        <v>39</v>
      </c>
      <c r="F145" s="12" t="s">
        <v>38</v>
      </c>
      <c r="G145" s="22">
        <v>40</v>
      </c>
      <c r="H145" s="3">
        <f t="shared" si="4"/>
        <v>41.958749999999995</v>
      </c>
    </row>
    <row r="146" spans="1:8" x14ac:dyDescent="0.25">
      <c r="A146" s="12">
        <v>140</v>
      </c>
      <c r="B146" s="17">
        <v>39538</v>
      </c>
      <c r="C146" t="s">
        <v>88</v>
      </c>
      <c r="D146" s="3">
        <v>6224.27</v>
      </c>
      <c r="E146" t="s">
        <v>39</v>
      </c>
      <c r="F146" s="12" t="s">
        <v>38</v>
      </c>
      <c r="G146" s="22">
        <v>40</v>
      </c>
      <c r="H146" s="3">
        <f t="shared" si="4"/>
        <v>155.60675000000001</v>
      </c>
    </row>
    <row r="147" spans="1:8" x14ac:dyDescent="0.25">
      <c r="A147" s="12">
        <v>141</v>
      </c>
      <c r="B147" s="17">
        <v>39599</v>
      </c>
      <c r="C147" t="s">
        <v>89</v>
      </c>
      <c r="D147" s="3">
        <v>324.83</v>
      </c>
      <c r="E147" t="s">
        <v>39</v>
      </c>
      <c r="F147" s="12" t="s">
        <v>38</v>
      </c>
      <c r="G147" s="22">
        <v>40</v>
      </c>
      <c r="H147" s="3">
        <f t="shared" si="4"/>
        <v>8.1207499999999992</v>
      </c>
    </row>
    <row r="148" spans="1:8" x14ac:dyDescent="0.25">
      <c r="A148" s="12">
        <v>142</v>
      </c>
      <c r="B148" s="17">
        <v>39629</v>
      </c>
      <c r="C148" t="s">
        <v>90</v>
      </c>
      <c r="D148" s="3">
        <v>2470.5300000000002</v>
      </c>
      <c r="E148" t="s">
        <v>39</v>
      </c>
      <c r="F148" s="12" t="s">
        <v>38</v>
      </c>
      <c r="G148" s="22">
        <v>40</v>
      </c>
      <c r="H148" s="3">
        <f t="shared" si="4"/>
        <v>61.763250000000006</v>
      </c>
    </row>
    <row r="149" spans="1:8" x14ac:dyDescent="0.25">
      <c r="A149" s="12">
        <v>143</v>
      </c>
      <c r="B149" s="17">
        <v>39660</v>
      </c>
      <c r="C149" t="s">
        <v>91</v>
      </c>
      <c r="D149" s="3">
        <v>3908.47</v>
      </c>
      <c r="E149" t="s">
        <v>39</v>
      </c>
      <c r="F149" s="12" t="s">
        <v>38</v>
      </c>
      <c r="G149" s="22">
        <v>40</v>
      </c>
      <c r="H149" s="3">
        <f t="shared" si="4"/>
        <v>97.711749999999995</v>
      </c>
    </row>
    <row r="150" spans="1:8" x14ac:dyDescent="0.25">
      <c r="A150" s="12">
        <v>144</v>
      </c>
      <c r="B150" s="17">
        <v>39721</v>
      </c>
      <c r="C150" t="s">
        <v>92</v>
      </c>
      <c r="D150" s="3">
        <v>1508.49</v>
      </c>
      <c r="E150" t="s">
        <v>39</v>
      </c>
      <c r="F150" s="12" t="s">
        <v>38</v>
      </c>
      <c r="G150" s="22">
        <v>40</v>
      </c>
      <c r="H150" s="3">
        <f t="shared" si="4"/>
        <v>37.712249999999997</v>
      </c>
    </row>
    <row r="151" spans="1:8" x14ac:dyDescent="0.25">
      <c r="A151" s="12">
        <v>145</v>
      </c>
      <c r="B151" s="17">
        <v>39752</v>
      </c>
      <c r="C151" t="s">
        <v>93</v>
      </c>
      <c r="D151" s="3">
        <v>1418.07</v>
      </c>
      <c r="E151" t="s">
        <v>39</v>
      </c>
      <c r="F151" s="12" t="s">
        <v>38</v>
      </c>
      <c r="G151" s="22">
        <v>40</v>
      </c>
      <c r="H151" s="3">
        <f t="shared" si="4"/>
        <v>35.451749999999997</v>
      </c>
    </row>
    <row r="152" spans="1:8" x14ac:dyDescent="0.25">
      <c r="A152" s="12">
        <v>146</v>
      </c>
      <c r="B152" s="17">
        <v>39782</v>
      </c>
      <c r="C152" t="s">
        <v>94</v>
      </c>
      <c r="D152" s="3">
        <v>2217.4299999999998</v>
      </c>
      <c r="E152" t="s">
        <v>39</v>
      </c>
      <c r="F152" s="12" t="s">
        <v>38</v>
      </c>
      <c r="G152" s="22">
        <v>40</v>
      </c>
      <c r="H152" s="3">
        <f t="shared" si="4"/>
        <v>55.435749999999999</v>
      </c>
    </row>
    <row r="153" spans="1:8" x14ac:dyDescent="0.25">
      <c r="A153" s="12">
        <v>162</v>
      </c>
      <c r="B153" s="17">
        <v>39872</v>
      </c>
      <c r="C153" t="s">
        <v>110</v>
      </c>
      <c r="D153" s="3">
        <v>1235.6300000000001</v>
      </c>
      <c r="E153" t="s">
        <v>39</v>
      </c>
      <c r="F153" s="12" t="s">
        <v>38</v>
      </c>
      <c r="G153" s="22">
        <v>40</v>
      </c>
      <c r="H153" s="3">
        <f t="shared" si="4"/>
        <v>30.890750000000004</v>
      </c>
    </row>
    <row r="154" spans="1:8" x14ac:dyDescent="0.25">
      <c r="A154" s="12">
        <v>163</v>
      </c>
      <c r="B154" s="17">
        <v>39933</v>
      </c>
      <c r="C154" t="s">
        <v>111</v>
      </c>
      <c r="D154" s="3">
        <v>2213.19</v>
      </c>
      <c r="E154" t="s">
        <v>39</v>
      </c>
      <c r="F154" s="12" t="s">
        <v>38</v>
      </c>
      <c r="G154" s="22">
        <v>40</v>
      </c>
      <c r="H154" s="3">
        <f t="shared" si="4"/>
        <v>55.329750000000004</v>
      </c>
    </row>
    <row r="155" spans="1:8" x14ac:dyDescent="0.25">
      <c r="A155" s="12">
        <v>164</v>
      </c>
      <c r="B155" s="17">
        <v>39964</v>
      </c>
      <c r="C155" t="s">
        <v>112</v>
      </c>
      <c r="D155" s="3">
        <v>4868.6499999999996</v>
      </c>
      <c r="E155" t="s">
        <v>39</v>
      </c>
      <c r="F155" s="12" t="s">
        <v>38</v>
      </c>
      <c r="G155" s="22">
        <v>40</v>
      </c>
      <c r="H155" s="3">
        <f t="shared" si="4"/>
        <v>121.71624999999999</v>
      </c>
    </row>
    <row r="156" spans="1:8" x14ac:dyDescent="0.25">
      <c r="A156" s="12">
        <v>165</v>
      </c>
      <c r="B156" s="17">
        <v>39994</v>
      </c>
      <c r="C156" t="s">
        <v>113</v>
      </c>
      <c r="D156" s="3">
        <v>2883.15</v>
      </c>
      <c r="E156" t="s">
        <v>39</v>
      </c>
      <c r="F156" s="12" t="s">
        <v>38</v>
      </c>
      <c r="G156" s="22">
        <v>40</v>
      </c>
      <c r="H156" s="3">
        <f t="shared" si="4"/>
        <v>72.078749999999999</v>
      </c>
    </row>
    <row r="157" spans="1:8" x14ac:dyDescent="0.25">
      <c r="A157" s="12">
        <v>166</v>
      </c>
      <c r="B157" s="17">
        <v>40025</v>
      </c>
      <c r="C157" t="s">
        <v>114</v>
      </c>
      <c r="D157" s="3">
        <v>3557.63</v>
      </c>
      <c r="E157" t="s">
        <v>39</v>
      </c>
      <c r="F157" s="12" t="s">
        <v>38</v>
      </c>
      <c r="G157" s="22">
        <v>40</v>
      </c>
      <c r="H157" s="3">
        <f t="shared" si="4"/>
        <v>88.940750000000008</v>
      </c>
    </row>
    <row r="158" spans="1:8" x14ac:dyDescent="0.25">
      <c r="A158" s="12">
        <v>167</v>
      </c>
      <c r="B158" s="17">
        <v>40056</v>
      </c>
      <c r="C158" t="s">
        <v>115</v>
      </c>
      <c r="D158" s="3">
        <v>6955.66</v>
      </c>
      <c r="E158" t="s">
        <v>39</v>
      </c>
      <c r="F158" s="12" t="s">
        <v>38</v>
      </c>
      <c r="G158" s="22">
        <v>40</v>
      </c>
      <c r="H158" s="3">
        <f t="shared" si="4"/>
        <v>173.89150000000001</v>
      </c>
    </row>
    <row r="159" spans="1:8" x14ac:dyDescent="0.25">
      <c r="A159" s="12">
        <v>168</v>
      </c>
      <c r="B159" s="17">
        <v>40086</v>
      </c>
      <c r="C159" t="s">
        <v>116</v>
      </c>
      <c r="D159" s="3">
        <v>4200.32</v>
      </c>
      <c r="E159" t="s">
        <v>39</v>
      </c>
      <c r="F159" s="12" t="s">
        <v>38</v>
      </c>
      <c r="G159" s="22">
        <v>40</v>
      </c>
      <c r="H159" s="3">
        <f t="shared" si="4"/>
        <v>105.008</v>
      </c>
    </row>
    <row r="160" spans="1:8" x14ac:dyDescent="0.25">
      <c r="A160" s="12">
        <v>169</v>
      </c>
      <c r="B160" s="17">
        <v>40147</v>
      </c>
      <c r="C160" t="s">
        <v>117</v>
      </c>
      <c r="D160" s="3">
        <v>740.25</v>
      </c>
      <c r="E160" t="s">
        <v>39</v>
      </c>
      <c r="F160" s="12" t="s">
        <v>38</v>
      </c>
      <c r="G160" s="22">
        <v>40</v>
      </c>
      <c r="H160" s="3">
        <f t="shared" si="4"/>
        <v>18.506250000000001</v>
      </c>
    </row>
    <row r="161" spans="1:8" x14ac:dyDescent="0.25">
      <c r="A161" s="12">
        <v>170</v>
      </c>
      <c r="B161" s="17">
        <v>40178</v>
      </c>
      <c r="C161" t="s">
        <v>118</v>
      </c>
      <c r="D161" s="3">
        <v>537.16999999999996</v>
      </c>
      <c r="E161" t="s">
        <v>39</v>
      </c>
      <c r="F161" s="12" t="s">
        <v>38</v>
      </c>
      <c r="G161" s="22">
        <v>40</v>
      </c>
      <c r="H161" s="3">
        <f t="shared" si="4"/>
        <v>13.42925</v>
      </c>
    </row>
    <row r="162" spans="1:8" x14ac:dyDescent="0.25">
      <c r="A162" s="12">
        <v>180</v>
      </c>
      <c r="B162" s="17">
        <v>40209</v>
      </c>
      <c r="C162" t="s">
        <v>127</v>
      </c>
      <c r="D162" s="3">
        <v>6348.43</v>
      </c>
      <c r="E162" t="s">
        <v>39</v>
      </c>
      <c r="F162" s="12" t="s">
        <v>38</v>
      </c>
      <c r="G162" s="22">
        <v>40</v>
      </c>
      <c r="H162" s="3">
        <f t="shared" si="4"/>
        <v>158.71075000000002</v>
      </c>
    </row>
    <row r="163" spans="1:8" x14ac:dyDescent="0.25">
      <c r="A163" s="12">
        <v>181</v>
      </c>
      <c r="B163" s="17">
        <v>40268</v>
      </c>
      <c r="C163" t="s">
        <v>128</v>
      </c>
      <c r="D163" s="3">
        <v>4556.46</v>
      </c>
      <c r="E163" t="s">
        <v>39</v>
      </c>
      <c r="F163" s="12" t="s">
        <v>38</v>
      </c>
      <c r="G163" s="22">
        <v>40</v>
      </c>
      <c r="H163" s="3">
        <f t="shared" si="4"/>
        <v>113.9115</v>
      </c>
    </row>
    <row r="164" spans="1:8" x14ac:dyDescent="0.25">
      <c r="A164" s="12">
        <v>182</v>
      </c>
      <c r="B164" s="17">
        <v>40298</v>
      </c>
      <c r="C164" t="s">
        <v>129</v>
      </c>
      <c r="D164" s="3">
        <v>3447.83</v>
      </c>
      <c r="E164" t="s">
        <v>39</v>
      </c>
      <c r="F164" s="12" t="s">
        <v>38</v>
      </c>
      <c r="G164" s="22">
        <v>40</v>
      </c>
      <c r="H164" s="3">
        <f t="shared" si="4"/>
        <v>86.195750000000004</v>
      </c>
    </row>
    <row r="165" spans="1:8" x14ac:dyDescent="0.25">
      <c r="A165" s="12">
        <v>183</v>
      </c>
      <c r="B165" s="17">
        <v>40421</v>
      </c>
      <c r="C165" t="s">
        <v>130</v>
      </c>
      <c r="D165" s="3">
        <v>2807.25</v>
      </c>
      <c r="E165" t="s">
        <v>39</v>
      </c>
      <c r="F165" s="12" t="s">
        <v>38</v>
      </c>
      <c r="G165" s="22">
        <v>40</v>
      </c>
      <c r="H165" s="3">
        <f t="shared" si="4"/>
        <v>70.181250000000006</v>
      </c>
    </row>
    <row r="166" spans="1:8" x14ac:dyDescent="0.25">
      <c r="A166" s="12">
        <v>184</v>
      </c>
      <c r="B166" s="17">
        <v>40451</v>
      </c>
      <c r="C166" t="s">
        <v>131</v>
      </c>
      <c r="D166" s="3">
        <v>1844.44</v>
      </c>
      <c r="E166" t="s">
        <v>39</v>
      </c>
      <c r="F166" s="12" t="s">
        <v>38</v>
      </c>
      <c r="G166" s="22">
        <v>40</v>
      </c>
      <c r="H166" s="3">
        <f t="shared" si="4"/>
        <v>46.111000000000004</v>
      </c>
    </row>
    <row r="167" spans="1:8" x14ac:dyDescent="0.25">
      <c r="A167" s="12">
        <v>185</v>
      </c>
      <c r="B167" s="17">
        <v>40482</v>
      </c>
      <c r="C167" t="s">
        <v>132</v>
      </c>
      <c r="D167" s="3">
        <v>1991.79</v>
      </c>
      <c r="E167" t="s">
        <v>39</v>
      </c>
      <c r="F167" s="12" t="s">
        <v>38</v>
      </c>
      <c r="G167" s="22">
        <v>40</v>
      </c>
      <c r="H167" s="3">
        <f t="shared" si="4"/>
        <v>49.794750000000001</v>
      </c>
    </row>
    <row r="168" spans="1:8" x14ac:dyDescent="0.25">
      <c r="A168" s="12">
        <v>216</v>
      </c>
      <c r="B168" s="17">
        <v>40558</v>
      </c>
      <c r="C168" t="s">
        <v>163</v>
      </c>
      <c r="D168" s="3">
        <v>22480.61</v>
      </c>
      <c r="E168" t="s">
        <v>39</v>
      </c>
      <c r="F168" s="12" t="s">
        <v>38</v>
      </c>
      <c r="G168" s="22">
        <v>40</v>
      </c>
      <c r="H168" s="3">
        <f t="shared" ref="H168:H199" si="5">+D168/G168</f>
        <v>562.01525000000004</v>
      </c>
    </row>
    <row r="169" spans="1:8" x14ac:dyDescent="0.25">
      <c r="A169" s="12">
        <v>205</v>
      </c>
      <c r="B169" s="17">
        <v>40574</v>
      </c>
      <c r="C169" t="s">
        <v>144</v>
      </c>
      <c r="D169" s="3">
        <v>5207.43</v>
      </c>
      <c r="E169" t="s">
        <v>39</v>
      </c>
      <c r="F169" s="12" t="s">
        <v>38</v>
      </c>
      <c r="G169" s="22">
        <v>40</v>
      </c>
      <c r="H169" s="3">
        <f t="shared" si="5"/>
        <v>130.18575000000001</v>
      </c>
    </row>
    <row r="170" spans="1:8" x14ac:dyDescent="0.25">
      <c r="A170" s="12">
        <v>206</v>
      </c>
      <c r="B170" s="17">
        <v>40602</v>
      </c>
      <c r="C170" t="s">
        <v>153</v>
      </c>
      <c r="D170" s="3">
        <v>1830.83</v>
      </c>
      <c r="E170" t="s">
        <v>39</v>
      </c>
      <c r="F170" s="12" t="s">
        <v>38</v>
      </c>
      <c r="G170" s="22">
        <v>40</v>
      </c>
      <c r="H170" s="3">
        <f t="shared" si="5"/>
        <v>45.77075</v>
      </c>
    </row>
    <row r="171" spans="1:8" x14ac:dyDescent="0.25">
      <c r="A171" s="12">
        <v>207</v>
      </c>
      <c r="B171" s="17">
        <v>40633</v>
      </c>
      <c r="C171" t="s">
        <v>154</v>
      </c>
      <c r="D171" s="3">
        <v>7052.76</v>
      </c>
      <c r="E171" t="s">
        <v>39</v>
      </c>
      <c r="F171" s="12" t="s">
        <v>38</v>
      </c>
      <c r="G171" s="22">
        <v>40</v>
      </c>
      <c r="H171" s="3">
        <f t="shared" si="5"/>
        <v>176.31900000000002</v>
      </c>
    </row>
    <row r="172" spans="1:8" x14ac:dyDescent="0.25">
      <c r="A172" s="12">
        <v>208</v>
      </c>
      <c r="B172" s="17">
        <v>40694</v>
      </c>
      <c r="C172" t="s">
        <v>155</v>
      </c>
      <c r="D172" s="3">
        <v>3236.35</v>
      </c>
      <c r="E172" t="s">
        <v>39</v>
      </c>
      <c r="F172" s="12" t="s">
        <v>38</v>
      </c>
      <c r="G172" s="22">
        <v>40</v>
      </c>
      <c r="H172" s="3">
        <f t="shared" si="5"/>
        <v>80.908749999999998</v>
      </c>
    </row>
    <row r="173" spans="1:8" x14ac:dyDescent="0.25">
      <c r="A173" s="12">
        <v>209</v>
      </c>
      <c r="B173" s="17">
        <v>40755</v>
      </c>
      <c r="C173" t="s">
        <v>156</v>
      </c>
      <c r="D173" s="3">
        <v>4300.91</v>
      </c>
      <c r="E173" t="s">
        <v>39</v>
      </c>
      <c r="F173" s="12" t="s">
        <v>38</v>
      </c>
      <c r="G173" s="22">
        <v>40</v>
      </c>
      <c r="H173" s="3">
        <f t="shared" si="5"/>
        <v>107.52275</v>
      </c>
    </row>
    <row r="174" spans="1:8" x14ac:dyDescent="0.25">
      <c r="A174" s="12">
        <v>210</v>
      </c>
      <c r="B174" s="17">
        <v>40786</v>
      </c>
      <c r="C174" t="s">
        <v>157</v>
      </c>
      <c r="D174" s="3">
        <v>633.94000000000005</v>
      </c>
      <c r="E174" t="s">
        <v>39</v>
      </c>
      <c r="F174" s="12" t="s">
        <v>38</v>
      </c>
      <c r="G174" s="22">
        <v>40</v>
      </c>
      <c r="H174" s="3">
        <f t="shared" si="5"/>
        <v>15.848500000000001</v>
      </c>
    </row>
    <row r="175" spans="1:8" x14ac:dyDescent="0.25">
      <c r="A175" s="12">
        <v>211</v>
      </c>
      <c r="B175" s="17">
        <v>40816</v>
      </c>
      <c r="C175" t="s">
        <v>158</v>
      </c>
      <c r="D175" s="3">
        <v>1897.54</v>
      </c>
      <c r="E175" t="s">
        <v>39</v>
      </c>
      <c r="F175" s="12" t="s">
        <v>38</v>
      </c>
      <c r="G175" s="22">
        <v>40</v>
      </c>
      <c r="H175" s="3">
        <f t="shared" si="5"/>
        <v>47.438499999999998</v>
      </c>
    </row>
    <row r="176" spans="1:8" x14ac:dyDescent="0.25">
      <c r="A176" s="12">
        <v>212</v>
      </c>
      <c r="B176" s="17">
        <v>40847</v>
      </c>
      <c r="C176" t="s">
        <v>159</v>
      </c>
      <c r="D176" s="3">
        <v>1544</v>
      </c>
      <c r="E176" t="s">
        <v>39</v>
      </c>
      <c r="F176" s="12" t="s">
        <v>38</v>
      </c>
      <c r="G176" s="22">
        <v>40</v>
      </c>
      <c r="H176" s="3">
        <f t="shared" si="5"/>
        <v>38.6</v>
      </c>
    </row>
    <row r="177" spans="1:8" x14ac:dyDescent="0.25">
      <c r="A177" s="12">
        <v>213</v>
      </c>
      <c r="B177" s="17">
        <v>40877</v>
      </c>
      <c r="C177" t="s">
        <v>160</v>
      </c>
      <c r="D177" s="3">
        <v>1932.71</v>
      </c>
      <c r="E177" t="s">
        <v>39</v>
      </c>
      <c r="F177" s="12" t="s">
        <v>38</v>
      </c>
      <c r="G177" s="22">
        <v>40</v>
      </c>
      <c r="H177" s="3">
        <f t="shared" si="5"/>
        <v>48.317750000000004</v>
      </c>
    </row>
    <row r="178" spans="1:8" x14ac:dyDescent="0.25">
      <c r="A178" s="12">
        <v>218</v>
      </c>
      <c r="B178" s="17">
        <v>40939</v>
      </c>
      <c r="C178" t="s">
        <v>165</v>
      </c>
      <c r="D178" s="3">
        <v>2524.6799999999998</v>
      </c>
      <c r="E178" t="s">
        <v>39</v>
      </c>
      <c r="F178" s="12" t="s">
        <v>38</v>
      </c>
      <c r="G178" s="22">
        <v>40</v>
      </c>
      <c r="H178" s="3">
        <f t="shared" si="5"/>
        <v>63.116999999999997</v>
      </c>
    </row>
    <row r="179" spans="1:8" x14ac:dyDescent="0.25">
      <c r="A179" s="12">
        <v>219</v>
      </c>
      <c r="B179" s="17">
        <v>40968</v>
      </c>
      <c r="C179" t="s">
        <v>166</v>
      </c>
      <c r="D179" s="3">
        <v>1370.24</v>
      </c>
      <c r="E179" t="s">
        <v>39</v>
      </c>
      <c r="F179" s="12" t="s">
        <v>38</v>
      </c>
      <c r="G179" s="22">
        <v>40</v>
      </c>
      <c r="H179" s="3">
        <f t="shared" si="5"/>
        <v>34.256</v>
      </c>
    </row>
    <row r="180" spans="1:8" x14ac:dyDescent="0.25">
      <c r="A180" s="12">
        <v>220</v>
      </c>
      <c r="B180" s="17">
        <v>40999</v>
      </c>
      <c r="C180" t="s">
        <v>167</v>
      </c>
      <c r="D180" s="3">
        <v>1992.04</v>
      </c>
      <c r="E180" t="s">
        <v>39</v>
      </c>
      <c r="F180" s="12" t="s">
        <v>38</v>
      </c>
      <c r="G180" s="22">
        <v>40</v>
      </c>
      <c r="H180" s="3">
        <f t="shared" si="5"/>
        <v>49.801000000000002</v>
      </c>
    </row>
    <row r="181" spans="1:8" x14ac:dyDescent="0.25">
      <c r="A181" s="12">
        <v>221</v>
      </c>
      <c r="B181" s="17">
        <v>41029</v>
      </c>
      <c r="C181" t="s">
        <v>168</v>
      </c>
      <c r="D181" s="3">
        <v>2702.2</v>
      </c>
      <c r="E181" t="s">
        <v>39</v>
      </c>
      <c r="F181" s="12" t="s">
        <v>38</v>
      </c>
      <c r="G181" s="22">
        <v>40</v>
      </c>
      <c r="H181" s="3">
        <f t="shared" si="5"/>
        <v>67.554999999999993</v>
      </c>
    </row>
    <row r="182" spans="1:8" x14ac:dyDescent="0.25">
      <c r="A182" s="12">
        <v>222</v>
      </c>
      <c r="B182" s="17">
        <v>41060</v>
      </c>
      <c r="C182" t="s">
        <v>169</v>
      </c>
      <c r="D182" s="3">
        <v>1237.07</v>
      </c>
      <c r="E182" t="s">
        <v>39</v>
      </c>
      <c r="F182" s="12" t="s">
        <v>38</v>
      </c>
      <c r="G182" s="22">
        <v>40</v>
      </c>
      <c r="H182" s="3">
        <f t="shared" si="5"/>
        <v>30.926749999999998</v>
      </c>
    </row>
    <row r="183" spans="1:8" x14ac:dyDescent="0.25">
      <c r="A183" s="12">
        <v>239</v>
      </c>
      <c r="B183" s="17">
        <v>41091</v>
      </c>
      <c r="C183" t="s">
        <v>186</v>
      </c>
      <c r="D183" s="3">
        <v>37875.14</v>
      </c>
      <c r="E183" t="s">
        <v>39</v>
      </c>
      <c r="F183" s="12" t="s">
        <v>38</v>
      </c>
      <c r="G183" s="22">
        <v>40</v>
      </c>
      <c r="H183" s="3">
        <f t="shared" si="5"/>
        <v>946.87850000000003</v>
      </c>
    </row>
    <row r="184" spans="1:8" x14ac:dyDescent="0.25">
      <c r="A184" s="12">
        <v>223</v>
      </c>
      <c r="B184" s="17">
        <v>41121</v>
      </c>
      <c r="C184" t="s">
        <v>170</v>
      </c>
      <c r="D184" s="3">
        <v>1946.82</v>
      </c>
      <c r="E184" t="s">
        <v>39</v>
      </c>
      <c r="F184" s="12" t="s">
        <v>38</v>
      </c>
      <c r="G184" s="22">
        <v>40</v>
      </c>
      <c r="H184" s="3">
        <f t="shared" si="5"/>
        <v>48.670499999999997</v>
      </c>
    </row>
    <row r="185" spans="1:8" x14ac:dyDescent="0.25">
      <c r="A185" s="12">
        <v>224</v>
      </c>
      <c r="B185" s="17">
        <v>41152</v>
      </c>
      <c r="C185" t="s">
        <v>171</v>
      </c>
      <c r="D185" s="3">
        <v>1177.3399999999999</v>
      </c>
      <c r="E185" t="s">
        <v>39</v>
      </c>
      <c r="F185" s="12" t="s">
        <v>38</v>
      </c>
      <c r="G185" s="22">
        <v>40</v>
      </c>
      <c r="H185" s="3">
        <f t="shared" si="5"/>
        <v>29.433499999999999</v>
      </c>
    </row>
    <row r="186" spans="1:8" x14ac:dyDescent="0.25">
      <c r="A186" s="12">
        <v>225</v>
      </c>
      <c r="B186" s="17">
        <v>41182</v>
      </c>
      <c r="C186" t="s">
        <v>172</v>
      </c>
      <c r="D186" s="3">
        <v>1010.24</v>
      </c>
      <c r="E186" t="s">
        <v>39</v>
      </c>
      <c r="F186" s="12" t="s">
        <v>38</v>
      </c>
      <c r="G186" s="22">
        <v>40</v>
      </c>
      <c r="H186" s="3">
        <f t="shared" si="5"/>
        <v>25.256</v>
      </c>
    </row>
    <row r="187" spans="1:8" x14ac:dyDescent="0.25">
      <c r="A187" s="12">
        <v>226</v>
      </c>
      <c r="B187" s="17">
        <v>41213</v>
      </c>
      <c r="C187" t="s">
        <v>173</v>
      </c>
      <c r="D187" s="3">
        <v>1537.15</v>
      </c>
      <c r="E187" t="s">
        <v>39</v>
      </c>
      <c r="F187" s="12" t="s">
        <v>38</v>
      </c>
      <c r="G187" s="22">
        <v>40</v>
      </c>
      <c r="H187" s="3">
        <f t="shared" si="5"/>
        <v>38.428750000000001</v>
      </c>
    </row>
    <row r="188" spans="1:8" x14ac:dyDescent="0.25">
      <c r="A188" s="12">
        <v>227</v>
      </c>
      <c r="B188" s="17">
        <v>41274</v>
      </c>
      <c r="C188" t="s">
        <v>174</v>
      </c>
      <c r="D188" s="3">
        <v>679.62</v>
      </c>
      <c r="E188" t="s">
        <v>39</v>
      </c>
      <c r="F188" s="12" t="s">
        <v>38</v>
      </c>
      <c r="G188" s="22">
        <v>40</v>
      </c>
      <c r="H188" s="3">
        <f t="shared" si="5"/>
        <v>16.990500000000001</v>
      </c>
    </row>
    <row r="189" spans="1:8" x14ac:dyDescent="0.25">
      <c r="A189" s="12">
        <v>248</v>
      </c>
      <c r="B189" s="17">
        <v>41305</v>
      </c>
      <c r="C189" t="s">
        <v>195</v>
      </c>
      <c r="D189" s="3">
        <v>3275.27</v>
      </c>
      <c r="E189" t="s">
        <v>39</v>
      </c>
      <c r="F189" s="12" t="s">
        <v>38</v>
      </c>
      <c r="G189" s="22">
        <v>40</v>
      </c>
      <c r="H189" s="3">
        <f t="shared" si="5"/>
        <v>81.881749999999997</v>
      </c>
    </row>
    <row r="190" spans="1:8" x14ac:dyDescent="0.25">
      <c r="A190" s="12">
        <v>249</v>
      </c>
      <c r="B190" s="17">
        <v>41333</v>
      </c>
      <c r="C190" t="s">
        <v>196</v>
      </c>
      <c r="D190" s="3">
        <v>1370.24</v>
      </c>
      <c r="E190" t="s">
        <v>39</v>
      </c>
      <c r="F190" s="12" t="s">
        <v>38</v>
      </c>
      <c r="G190" s="22">
        <v>40</v>
      </c>
      <c r="H190" s="3">
        <f t="shared" si="5"/>
        <v>34.256</v>
      </c>
    </row>
    <row r="191" spans="1:8" x14ac:dyDescent="0.25">
      <c r="A191" s="12">
        <v>250</v>
      </c>
      <c r="B191" s="17">
        <v>41425</v>
      </c>
      <c r="C191" t="s">
        <v>197</v>
      </c>
      <c r="D191" s="3">
        <v>4209.7700000000004</v>
      </c>
      <c r="E191" t="s">
        <v>39</v>
      </c>
      <c r="F191" s="12" t="s">
        <v>38</v>
      </c>
      <c r="G191" s="22">
        <v>40</v>
      </c>
      <c r="H191" s="3">
        <f t="shared" si="5"/>
        <v>105.24425000000001</v>
      </c>
    </row>
    <row r="192" spans="1:8" x14ac:dyDescent="0.25">
      <c r="A192" s="12">
        <v>251</v>
      </c>
      <c r="B192" s="17">
        <v>41455</v>
      </c>
      <c r="C192" t="s">
        <v>198</v>
      </c>
      <c r="D192" s="3">
        <v>4264.43</v>
      </c>
      <c r="E192" t="s">
        <v>39</v>
      </c>
      <c r="F192" s="12" t="s">
        <v>38</v>
      </c>
      <c r="G192" s="22">
        <v>40</v>
      </c>
      <c r="H192" s="3">
        <f t="shared" si="5"/>
        <v>106.61075000000001</v>
      </c>
    </row>
    <row r="193" spans="1:8" x14ac:dyDescent="0.25">
      <c r="A193" s="12">
        <v>267</v>
      </c>
      <c r="B193" s="17">
        <v>41456</v>
      </c>
      <c r="C193" t="s">
        <v>214</v>
      </c>
      <c r="D193" s="3">
        <v>55115.78</v>
      </c>
      <c r="E193" t="s">
        <v>39</v>
      </c>
      <c r="F193" s="12" t="s">
        <v>38</v>
      </c>
      <c r="G193" s="22">
        <v>40</v>
      </c>
      <c r="H193" s="3">
        <f t="shared" si="5"/>
        <v>1377.8944999999999</v>
      </c>
    </row>
    <row r="194" spans="1:8" x14ac:dyDescent="0.25">
      <c r="A194" s="12">
        <v>252</v>
      </c>
      <c r="B194" s="17">
        <v>41486</v>
      </c>
      <c r="C194" t="s">
        <v>199</v>
      </c>
      <c r="D194" s="3">
        <v>2866.79</v>
      </c>
      <c r="E194" t="s">
        <v>39</v>
      </c>
      <c r="F194" s="12" t="s">
        <v>38</v>
      </c>
      <c r="G194" s="22">
        <v>40</v>
      </c>
      <c r="H194" s="3">
        <f t="shared" si="5"/>
        <v>71.669749999999993</v>
      </c>
    </row>
    <row r="195" spans="1:8" x14ac:dyDescent="0.25">
      <c r="A195" s="12">
        <v>253</v>
      </c>
      <c r="B195" s="17">
        <v>41517</v>
      </c>
      <c r="C195" t="s">
        <v>200</v>
      </c>
      <c r="D195" s="3">
        <v>1803.74</v>
      </c>
      <c r="E195" t="s">
        <v>39</v>
      </c>
      <c r="F195" s="12" t="s">
        <v>38</v>
      </c>
      <c r="G195" s="22">
        <v>40</v>
      </c>
      <c r="H195" s="3">
        <f t="shared" si="5"/>
        <v>45.093499999999999</v>
      </c>
    </row>
    <row r="196" spans="1:8" x14ac:dyDescent="0.25">
      <c r="A196" s="12">
        <v>254</v>
      </c>
      <c r="B196" s="17">
        <v>41578</v>
      </c>
      <c r="C196" t="s">
        <v>201</v>
      </c>
      <c r="D196" s="3">
        <v>2878.51</v>
      </c>
      <c r="E196" t="s">
        <v>39</v>
      </c>
      <c r="F196" s="12" t="s">
        <v>38</v>
      </c>
      <c r="G196" s="22">
        <v>40</v>
      </c>
      <c r="H196" s="3">
        <f t="shared" si="5"/>
        <v>71.96275</v>
      </c>
    </row>
    <row r="197" spans="1:8" x14ac:dyDescent="0.25">
      <c r="A197" s="12">
        <v>255</v>
      </c>
      <c r="B197" s="17">
        <v>41608</v>
      </c>
      <c r="C197" t="s">
        <v>202</v>
      </c>
      <c r="D197" s="3">
        <v>1076.71</v>
      </c>
      <c r="E197" t="s">
        <v>39</v>
      </c>
      <c r="F197" s="12" t="s">
        <v>38</v>
      </c>
      <c r="G197" s="22">
        <v>40</v>
      </c>
      <c r="H197" s="3">
        <f t="shared" si="5"/>
        <v>26.917750000000002</v>
      </c>
    </row>
    <row r="198" spans="1:8" x14ac:dyDescent="0.25">
      <c r="A198" s="12">
        <v>277</v>
      </c>
      <c r="B198" s="17">
        <v>41729</v>
      </c>
      <c r="C198" t="s">
        <v>221</v>
      </c>
      <c r="D198" s="3">
        <v>694.31</v>
      </c>
      <c r="E198" t="s">
        <v>39</v>
      </c>
      <c r="F198" s="12" t="s">
        <v>38</v>
      </c>
      <c r="G198" s="22">
        <v>40</v>
      </c>
      <c r="H198" s="3">
        <f t="shared" si="5"/>
        <v>17.357749999999999</v>
      </c>
    </row>
    <row r="199" spans="1:8" x14ac:dyDescent="0.25">
      <c r="A199" s="12">
        <v>278</v>
      </c>
      <c r="B199" s="17">
        <v>41790</v>
      </c>
      <c r="C199" t="s">
        <v>222</v>
      </c>
      <c r="D199" s="3">
        <v>2746.6</v>
      </c>
      <c r="E199" t="s">
        <v>39</v>
      </c>
      <c r="F199" s="12" t="s">
        <v>38</v>
      </c>
      <c r="G199" s="22">
        <v>40</v>
      </c>
      <c r="H199" s="3">
        <f t="shared" si="5"/>
        <v>68.664999999999992</v>
      </c>
    </row>
    <row r="200" spans="1:8" x14ac:dyDescent="0.25">
      <c r="A200" s="12">
        <v>287</v>
      </c>
      <c r="B200" s="17">
        <v>41821</v>
      </c>
      <c r="C200" t="s">
        <v>228</v>
      </c>
      <c r="D200" s="3">
        <v>21683.9</v>
      </c>
      <c r="E200" t="s">
        <v>39</v>
      </c>
      <c r="F200" s="12" t="s">
        <v>38</v>
      </c>
      <c r="G200" s="22">
        <v>40</v>
      </c>
      <c r="H200" s="3">
        <f t="shared" ref="H200:H231" si="6">+D200/G200</f>
        <v>542.09750000000008</v>
      </c>
    </row>
    <row r="201" spans="1:8" x14ac:dyDescent="0.25">
      <c r="A201" s="12">
        <v>279</v>
      </c>
      <c r="B201" s="17">
        <v>41882</v>
      </c>
      <c r="C201" t="s">
        <v>223</v>
      </c>
      <c r="D201" s="3">
        <v>1491.04</v>
      </c>
      <c r="E201" t="s">
        <v>39</v>
      </c>
      <c r="F201" s="12" t="s">
        <v>38</v>
      </c>
      <c r="G201" s="22">
        <v>40</v>
      </c>
      <c r="H201" s="3">
        <f t="shared" si="6"/>
        <v>37.275999999999996</v>
      </c>
    </row>
    <row r="202" spans="1:8" x14ac:dyDescent="0.25">
      <c r="A202" s="12">
        <v>280</v>
      </c>
      <c r="B202" s="17">
        <v>41973</v>
      </c>
      <c r="C202" t="s">
        <v>224</v>
      </c>
      <c r="D202" s="3">
        <v>2532.29</v>
      </c>
      <c r="E202" t="s">
        <v>39</v>
      </c>
      <c r="F202" s="12" t="s">
        <v>38</v>
      </c>
      <c r="G202" s="22">
        <v>40</v>
      </c>
      <c r="H202" s="3">
        <f t="shared" si="6"/>
        <v>63.307249999999996</v>
      </c>
    </row>
    <row r="203" spans="1:8" x14ac:dyDescent="0.25">
      <c r="A203" s="12">
        <v>294</v>
      </c>
      <c r="B203" s="17">
        <v>42035</v>
      </c>
      <c r="C203" t="s">
        <v>235</v>
      </c>
      <c r="D203" s="3">
        <v>1439.62</v>
      </c>
      <c r="E203" t="s">
        <v>39</v>
      </c>
      <c r="F203" s="12" t="s">
        <v>38</v>
      </c>
      <c r="G203" s="22">
        <v>40</v>
      </c>
      <c r="H203" s="3">
        <f t="shared" si="6"/>
        <v>35.990499999999997</v>
      </c>
    </row>
    <row r="204" spans="1:8" x14ac:dyDescent="0.25">
      <c r="A204" s="12">
        <v>295</v>
      </c>
      <c r="B204" s="17">
        <v>42124</v>
      </c>
      <c r="C204" t="s">
        <v>236</v>
      </c>
      <c r="D204" s="3">
        <v>1765.82</v>
      </c>
      <c r="E204" t="s">
        <v>39</v>
      </c>
      <c r="F204" s="12" t="s">
        <v>38</v>
      </c>
      <c r="G204" s="22">
        <v>40</v>
      </c>
      <c r="H204" s="3">
        <f t="shared" si="6"/>
        <v>44.145499999999998</v>
      </c>
    </row>
    <row r="205" spans="1:8" x14ac:dyDescent="0.25">
      <c r="A205" s="12">
        <v>296</v>
      </c>
      <c r="B205" s="17">
        <v>42185</v>
      </c>
      <c r="C205" t="s">
        <v>237</v>
      </c>
      <c r="D205" s="3">
        <v>928.45</v>
      </c>
      <c r="E205" t="s">
        <v>39</v>
      </c>
      <c r="F205" s="12" t="s">
        <v>38</v>
      </c>
      <c r="G205" s="22">
        <v>40</v>
      </c>
      <c r="H205" s="3">
        <f t="shared" si="6"/>
        <v>23.21125</v>
      </c>
    </row>
    <row r="206" spans="1:8" x14ac:dyDescent="0.25">
      <c r="A206" s="12">
        <v>297</v>
      </c>
      <c r="B206" s="17">
        <v>42369</v>
      </c>
      <c r="C206" t="s">
        <v>238</v>
      </c>
      <c r="D206" s="3">
        <v>1209.6099999999999</v>
      </c>
      <c r="E206" t="s">
        <v>39</v>
      </c>
      <c r="F206" s="12" t="s">
        <v>38</v>
      </c>
      <c r="G206" s="22">
        <v>40</v>
      </c>
      <c r="H206" s="3">
        <f t="shared" si="6"/>
        <v>30.240249999999996</v>
      </c>
    </row>
    <row r="207" spans="1:8" x14ac:dyDescent="0.25">
      <c r="A207" s="12">
        <v>310</v>
      </c>
      <c r="B207" s="17">
        <v>42429</v>
      </c>
      <c r="C207" t="s">
        <v>253</v>
      </c>
      <c r="D207" s="3">
        <v>936.48</v>
      </c>
      <c r="E207" t="s">
        <v>39</v>
      </c>
      <c r="F207" s="12" t="s">
        <v>38</v>
      </c>
      <c r="G207" s="22">
        <v>40</v>
      </c>
      <c r="H207" s="3">
        <f t="shared" si="6"/>
        <v>23.411999999999999</v>
      </c>
    </row>
    <row r="208" spans="1:8" x14ac:dyDescent="0.25">
      <c r="A208" s="12">
        <v>311</v>
      </c>
      <c r="B208" s="17">
        <v>42460</v>
      </c>
      <c r="C208" t="s">
        <v>221</v>
      </c>
      <c r="D208" s="3">
        <v>2171.9</v>
      </c>
      <c r="E208" t="s">
        <v>39</v>
      </c>
      <c r="F208" s="12" t="s">
        <v>38</v>
      </c>
      <c r="G208" s="22">
        <v>40</v>
      </c>
      <c r="H208" s="3">
        <f t="shared" si="6"/>
        <v>54.297499999999999</v>
      </c>
    </row>
    <row r="209" spans="1:8" x14ac:dyDescent="0.25">
      <c r="A209" s="12">
        <v>312</v>
      </c>
      <c r="B209" s="17">
        <v>42490</v>
      </c>
      <c r="C209" t="s">
        <v>254</v>
      </c>
      <c r="D209" s="3">
        <v>1722.15</v>
      </c>
      <c r="E209" t="s">
        <v>39</v>
      </c>
      <c r="F209" s="12" t="s">
        <v>38</v>
      </c>
      <c r="G209" s="22">
        <v>40</v>
      </c>
      <c r="H209" s="3">
        <f t="shared" si="6"/>
        <v>43.053750000000001</v>
      </c>
    </row>
    <row r="210" spans="1:8" x14ac:dyDescent="0.25">
      <c r="A210" s="12">
        <v>313</v>
      </c>
      <c r="B210" s="17">
        <v>42613</v>
      </c>
      <c r="C210" t="s">
        <v>223</v>
      </c>
      <c r="D210" s="3">
        <v>1489.07</v>
      </c>
      <c r="E210" t="s">
        <v>39</v>
      </c>
      <c r="F210" s="12" t="s">
        <v>38</v>
      </c>
      <c r="G210" s="22">
        <v>40</v>
      </c>
      <c r="H210" s="3">
        <f t="shared" si="6"/>
        <v>37.226749999999996</v>
      </c>
    </row>
    <row r="211" spans="1:8" x14ac:dyDescent="0.25">
      <c r="A211" s="12">
        <v>314</v>
      </c>
      <c r="B211" s="17">
        <v>42704</v>
      </c>
      <c r="C211" t="s">
        <v>224</v>
      </c>
      <c r="D211" s="3">
        <v>1258.54</v>
      </c>
      <c r="E211" t="s">
        <v>39</v>
      </c>
      <c r="F211" s="12" t="s">
        <v>38</v>
      </c>
      <c r="G211" s="22">
        <v>40</v>
      </c>
      <c r="H211" s="3">
        <f t="shared" si="6"/>
        <v>31.4635</v>
      </c>
    </row>
    <row r="212" spans="1:8" x14ac:dyDescent="0.25">
      <c r="A212" s="12">
        <v>322</v>
      </c>
      <c r="B212" s="17">
        <v>42766</v>
      </c>
      <c r="C212" t="s">
        <v>195</v>
      </c>
      <c r="D212" s="3">
        <v>1325.63</v>
      </c>
      <c r="E212" t="s">
        <v>39</v>
      </c>
      <c r="F212" s="12" t="s">
        <v>38</v>
      </c>
      <c r="G212" s="22">
        <v>40</v>
      </c>
      <c r="H212" s="3">
        <f t="shared" si="6"/>
        <v>33.140750000000004</v>
      </c>
    </row>
    <row r="213" spans="1:8" x14ac:dyDescent="0.25">
      <c r="A213" s="12">
        <v>323</v>
      </c>
      <c r="B213" s="17">
        <v>42978</v>
      </c>
      <c r="C213" t="s">
        <v>223</v>
      </c>
      <c r="D213" s="3">
        <v>1888.56</v>
      </c>
      <c r="E213" t="s">
        <v>39</v>
      </c>
      <c r="F213" s="12" t="s">
        <v>38</v>
      </c>
      <c r="G213" s="22">
        <v>40</v>
      </c>
      <c r="H213" s="3">
        <f t="shared" si="6"/>
        <v>47.213999999999999</v>
      </c>
    </row>
    <row r="214" spans="1:8" x14ac:dyDescent="0.25">
      <c r="A214" s="12">
        <v>324</v>
      </c>
      <c r="B214" s="17">
        <v>43039</v>
      </c>
      <c r="C214" t="s">
        <v>262</v>
      </c>
      <c r="D214" s="3">
        <v>1305.83</v>
      </c>
      <c r="E214" t="s">
        <v>39</v>
      </c>
      <c r="F214" s="12" t="s">
        <v>38</v>
      </c>
      <c r="G214" s="22">
        <v>40</v>
      </c>
      <c r="H214" s="3">
        <f t="shared" si="6"/>
        <v>32.64575</v>
      </c>
    </row>
    <row r="215" spans="1:8" x14ac:dyDescent="0.25">
      <c r="A215" s="12">
        <v>325</v>
      </c>
      <c r="B215" s="17">
        <v>43069</v>
      </c>
      <c r="C215" t="s">
        <v>224</v>
      </c>
      <c r="D215" s="3">
        <v>2160.37</v>
      </c>
      <c r="E215" t="s">
        <v>39</v>
      </c>
      <c r="F215" s="12" t="s">
        <v>38</v>
      </c>
      <c r="G215" s="22">
        <v>40</v>
      </c>
      <c r="H215" s="3">
        <f t="shared" si="6"/>
        <v>54.009249999999994</v>
      </c>
    </row>
    <row r="216" spans="1:8" x14ac:dyDescent="0.25">
      <c r="A216" s="12">
        <v>330</v>
      </c>
      <c r="B216" s="17">
        <v>43190</v>
      </c>
      <c r="C216" t="s">
        <v>265</v>
      </c>
      <c r="D216" s="3">
        <v>1996.27</v>
      </c>
      <c r="E216" t="s">
        <v>39</v>
      </c>
      <c r="F216" s="12" t="s">
        <v>38</v>
      </c>
      <c r="G216" s="22">
        <v>40</v>
      </c>
      <c r="H216" s="3">
        <f t="shared" si="6"/>
        <v>49.906750000000002</v>
      </c>
    </row>
    <row r="217" spans="1:8" x14ac:dyDescent="0.25">
      <c r="A217" s="12">
        <v>331</v>
      </c>
      <c r="B217" s="17">
        <v>43465</v>
      </c>
      <c r="C217" t="s">
        <v>266</v>
      </c>
      <c r="D217" s="3">
        <v>1904.63</v>
      </c>
      <c r="E217" t="s">
        <v>39</v>
      </c>
      <c r="F217" s="12" t="s">
        <v>38</v>
      </c>
      <c r="G217" s="22">
        <v>40</v>
      </c>
      <c r="H217" s="3">
        <f t="shared" si="6"/>
        <v>47.615750000000006</v>
      </c>
    </row>
    <row r="218" spans="1:8" x14ac:dyDescent="0.25">
      <c r="A218" s="12">
        <v>339</v>
      </c>
      <c r="B218" s="17">
        <v>43524</v>
      </c>
      <c r="C218" t="s">
        <v>274</v>
      </c>
      <c r="D218" s="3">
        <v>5697.27</v>
      </c>
      <c r="E218" t="s">
        <v>39</v>
      </c>
      <c r="F218" s="12" t="s">
        <v>38</v>
      </c>
      <c r="G218" s="22">
        <v>40</v>
      </c>
      <c r="H218" s="3">
        <f t="shared" si="6"/>
        <v>142.43175000000002</v>
      </c>
    </row>
    <row r="219" spans="1:8" x14ac:dyDescent="0.25">
      <c r="A219" s="12">
        <v>340</v>
      </c>
      <c r="B219" s="17">
        <v>43555</v>
      </c>
      <c r="C219" t="s">
        <v>275</v>
      </c>
      <c r="D219" s="3">
        <v>4484.63</v>
      </c>
      <c r="E219" t="s">
        <v>39</v>
      </c>
      <c r="F219" s="12" t="s">
        <v>38</v>
      </c>
      <c r="G219" s="22">
        <v>40</v>
      </c>
      <c r="H219" s="3">
        <f t="shared" si="6"/>
        <v>112.11575000000001</v>
      </c>
    </row>
    <row r="220" spans="1:8" x14ac:dyDescent="0.25">
      <c r="A220" s="12">
        <v>341</v>
      </c>
      <c r="B220" s="17">
        <v>43585</v>
      </c>
      <c r="C220" t="s">
        <v>276</v>
      </c>
      <c r="D220" s="3">
        <v>3576.19</v>
      </c>
      <c r="E220" t="s">
        <v>39</v>
      </c>
      <c r="F220" s="12" t="s">
        <v>38</v>
      </c>
      <c r="G220" s="22">
        <v>40</v>
      </c>
      <c r="H220" s="3">
        <f t="shared" si="6"/>
        <v>89.404750000000007</v>
      </c>
    </row>
    <row r="221" spans="1:8" x14ac:dyDescent="0.25">
      <c r="A221" s="12">
        <v>342</v>
      </c>
      <c r="B221" s="17">
        <v>43616</v>
      </c>
      <c r="C221" t="s">
        <v>277</v>
      </c>
      <c r="D221" s="3">
        <v>1986.63</v>
      </c>
      <c r="E221" t="s">
        <v>39</v>
      </c>
      <c r="F221" s="12" t="s">
        <v>38</v>
      </c>
      <c r="G221" s="22">
        <v>40</v>
      </c>
      <c r="H221" s="3">
        <f t="shared" si="6"/>
        <v>49.665750000000003</v>
      </c>
    </row>
    <row r="222" spans="1:8" x14ac:dyDescent="0.25">
      <c r="A222" s="12">
        <v>358</v>
      </c>
      <c r="B222" s="17">
        <v>43646</v>
      </c>
      <c r="C222" t="s">
        <v>287</v>
      </c>
      <c r="D222" s="3">
        <v>22799.16</v>
      </c>
      <c r="E222" t="s">
        <v>39</v>
      </c>
      <c r="F222" s="12" t="s">
        <v>38</v>
      </c>
      <c r="G222" s="22">
        <v>40</v>
      </c>
      <c r="H222" s="3">
        <f t="shared" si="6"/>
        <v>569.97900000000004</v>
      </c>
    </row>
    <row r="223" spans="1:8" x14ac:dyDescent="0.25">
      <c r="A223" s="12">
        <v>366</v>
      </c>
      <c r="B223" s="17">
        <v>43646</v>
      </c>
      <c r="C223" t="s">
        <v>269</v>
      </c>
      <c r="D223" s="3">
        <v>12460.82</v>
      </c>
      <c r="E223" t="s">
        <v>39</v>
      </c>
      <c r="F223" s="12" t="s">
        <v>38</v>
      </c>
      <c r="G223" s="22">
        <v>40</v>
      </c>
      <c r="H223" s="3">
        <f t="shared" si="6"/>
        <v>311.52049999999997</v>
      </c>
    </row>
    <row r="224" spans="1:8" x14ac:dyDescent="0.25">
      <c r="A224" s="12">
        <v>365</v>
      </c>
      <c r="B224" s="17">
        <v>43647</v>
      </c>
      <c r="C224" t="s">
        <v>269</v>
      </c>
      <c r="D224" s="3">
        <v>12460.82</v>
      </c>
      <c r="E224" t="s">
        <v>39</v>
      </c>
      <c r="F224" s="12" t="s">
        <v>38</v>
      </c>
      <c r="G224" s="22">
        <v>40</v>
      </c>
      <c r="H224" s="3">
        <f t="shared" si="6"/>
        <v>311.52049999999997</v>
      </c>
    </row>
    <row r="225" spans="1:8" x14ac:dyDescent="0.25">
      <c r="A225" s="12">
        <v>343</v>
      </c>
      <c r="B225" s="17">
        <v>43677</v>
      </c>
      <c r="C225" t="s">
        <v>278</v>
      </c>
      <c r="D225" s="3">
        <v>659.91</v>
      </c>
      <c r="E225" t="s">
        <v>39</v>
      </c>
      <c r="F225" s="12" t="s">
        <v>38</v>
      </c>
      <c r="G225" s="22">
        <v>40</v>
      </c>
      <c r="H225" s="3">
        <f t="shared" si="6"/>
        <v>16.49775</v>
      </c>
    </row>
    <row r="226" spans="1:8" x14ac:dyDescent="0.25">
      <c r="A226" s="12">
        <v>368</v>
      </c>
      <c r="B226" s="17">
        <v>43921</v>
      </c>
      <c r="C226" t="s">
        <v>265</v>
      </c>
      <c r="D226" s="3">
        <v>1603.76</v>
      </c>
      <c r="E226" t="s">
        <v>39</v>
      </c>
      <c r="F226" s="12" t="s">
        <v>38</v>
      </c>
      <c r="G226" s="22">
        <v>40</v>
      </c>
      <c r="H226" s="3">
        <f t="shared" si="6"/>
        <v>40.094000000000001</v>
      </c>
    </row>
    <row r="227" spans="1:8" x14ac:dyDescent="0.25">
      <c r="A227" s="12">
        <v>369</v>
      </c>
      <c r="B227" s="17">
        <v>43951</v>
      </c>
      <c r="C227" t="s">
        <v>254</v>
      </c>
      <c r="D227" s="3">
        <v>2101.0700000000002</v>
      </c>
      <c r="E227" t="s">
        <v>39</v>
      </c>
      <c r="F227" s="12" t="s">
        <v>38</v>
      </c>
      <c r="G227" s="22">
        <v>40</v>
      </c>
      <c r="H227" s="3">
        <f t="shared" si="6"/>
        <v>52.526750000000007</v>
      </c>
    </row>
    <row r="228" spans="1:8" x14ac:dyDescent="0.25">
      <c r="A228" s="12">
        <v>370</v>
      </c>
      <c r="B228" s="17">
        <v>44012</v>
      </c>
      <c r="C228" t="s">
        <v>295</v>
      </c>
      <c r="D228" s="3">
        <v>1797.91</v>
      </c>
      <c r="E228" t="s">
        <v>39</v>
      </c>
      <c r="F228" s="12" t="s">
        <v>38</v>
      </c>
      <c r="G228" s="22">
        <v>40</v>
      </c>
      <c r="H228" s="3">
        <f t="shared" si="6"/>
        <v>44.947749999999999</v>
      </c>
    </row>
    <row r="229" spans="1:8" x14ac:dyDescent="0.25">
      <c r="A229" s="12">
        <v>371</v>
      </c>
      <c r="B229" s="17">
        <v>44165</v>
      </c>
      <c r="C229" t="s">
        <v>224</v>
      </c>
      <c r="D229" s="3">
        <v>1467</v>
      </c>
      <c r="E229" t="s">
        <v>39</v>
      </c>
      <c r="F229" s="12" t="s">
        <v>38</v>
      </c>
      <c r="G229" s="22">
        <v>40</v>
      </c>
      <c r="H229" s="3">
        <f t="shared" si="6"/>
        <v>36.674999999999997</v>
      </c>
    </row>
    <row r="230" spans="1:8" x14ac:dyDescent="0.25">
      <c r="A230" s="12">
        <v>372</v>
      </c>
      <c r="B230" s="17">
        <v>44196</v>
      </c>
      <c r="C230" t="s">
        <v>266</v>
      </c>
      <c r="D230" s="3">
        <v>1736.18</v>
      </c>
      <c r="E230" t="s">
        <v>39</v>
      </c>
      <c r="F230" s="12" t="s">
        <v>38</v>
      </c>
      <c r="G230" s="22">
        <v>40</v>
      </c>
      <c r="H230" s="3">
        <f t="shared" si="6"/>
        <v>43.404499999999999</v>
      </c>
    </row>
    <row r="231" spans="1:8" x14ac:dyDescent="0.25">
      <c r="A231" s="12">
        <v>396</v>
      </c>
      <c r="B231" s="17">
        <v>44227</v>
      </c>
      <c r="C231" t="s">
        <v>305</v>
      </c>
      <c r="D231" s="3">
        <v>1861.73</v>
      </c>
      <c r="E231" t="s">
        <v>39</v>
      </c>
      <c r="F231" s="12" t="s">
        <v>38</v>
      </c>
      <c r="G231" s="22">
        <v>40</v>
      </c>
      <c r="H231" s="3">
        <f t="shared" si="6"/>
        <v>46.54325</v>
      </c>
    </row>
    <row r="232" spans="1:8" x14ac:dyDescent="0.25">
      <c r="A232" s="12">
        <v>397</v>
      </c>
      <c r="B232" s="17">
        <v>44286</v>
      </c>
      <c r="C232" t="s">
        <v>221</v>
      </c>
      <c r="D232" s="3">
        <v>978.41</v>
      </c>
      <c r="E232" t="s">
        <v>39</v>
      </c>
      <c r="F232" s="12" t="s">
        <v>38</v>
      </c>
      <c r="G232" s="22">
        <v>40</v>
      </c>
      <c r="H232" s="3">
        <f t="shared" ref="H232:H242" si="7">+D232/G232</f>
        <v>24.460249999999998</v>
      </c>
    </row>
    <row r="233" spans="1:8" x14ac:dyDescent="0.25">
      <c r="A233" s="12">
        <v>398</v>
      </c>
      <c r="B233" s="17">
        <v>44377</v>
      </c>
      <c r="C233" t="s">
        <v>298</v>
      </c>
      <c r="D233" s="3">
        <v>17741.8</v>
      </c>
      <c r="E233" t="s">
        <v>39</v>
      </c>
      <c r="F233" s="12" t="s">
        <v>38</v>
      </c>
      <c r="G233" s="22">
        <v>40</v>
      </c>
      <c r="H233" s="3">
        <f t="shared" si="7"/>
        <v>443.54499999999996</v>
      </c>
    </row>
    <row r="234" spans="1:8" x14ac:dyDescent="0.25">
      <c r="A234" s="12">
        <v>425</v>
      </c>
      <c r="B234" s="17">
        <v>44377</v>
      </c>
      <c r="C234" t="s">
        <v>287</v>
      </c>
      <c r="D234" s="3">
        <v>25635.78</v>
      </c>
      <c r="E234" t="s">
        <v>39</v>
      </c>
      <c r="F234" s="12" t="s">
        <v>38</v>
      </c>
      <c r="G234" s="22">
        <v>40</v>
      </c>
      <c r="H234" s="3">
        <f t="shared" si="7"/>
        <v>640.89449999999999</v>
      </c>
    </row>
    <row r="235" spans="1:8" x14ac:dyDescent="0.25">
      <c r="A235" s="12">
        <v>399</v>
      </c>
      <c r="B235" s="17">
        <v>44408</v>
      </c>
      <c r="C235" t="s">
        <v>306</v>
      </c>
      <c r="D235" s="3">
        <v>1251.32</v>
      </c>
      <c r="E235" t="s">
        <v>39</v>
      </c>
      <c r="F235" s="12" t="s">
        <v>38</v>
      </c>
      <c r="G235" s="22">
        <v>40</v>
      </c>
      <c r="H235" s="3">
        <f t="shared" si="7"/>
        <v>31.282999999999998</v>
      </c>
    </row>
    <row r="236" spans="1:8" x14ac:dyDescent="0.25">
      <c r="A236" s="12">
        <v>400</v>
      </c>
      <c r="B236" s="17">
        <v>44428</v>
      </c>
      <c r="C236" t="s">
        <v>307</v>
      </c>
      <c r="D236" s="3">
        <v>28304</v>
      </c>
      <c r="E236" t="s">
        <v>39</v>
      </c>
      <c r="F236" s="12" t="s">
        <v>38</v>
      </c>
      <c r="G236" s="22">
        <v>40</v>
      </c>
      <c r="H236" s="3">
        <f t="shared" si="7"/>
        <v>707.6</v>
      </c>
    </row>
    <row r="237" spans="1:8" x14ac:dyDescent="0.25">
      <c r="A237" s="12">
        <v>401</v>
      </c>
      <c r="B237" s="17">
        <v>44439</v>
      </c>
      <c r="C237" t="s">
        <v>223</v>
      </c>
      <c r="D237" s="3">
        <v>1864.19</v>
      </c>
      <c r="E237" t="s">
        <v>39</v>
      </c>
      <c r="F237" s="12" t="s">
        <v>38</v>
      </c>
      <c r="G237" s="22">
        <v>40</v>
      </c>
      <c r="H237" s="3">
        <f t="shared" si="7"/>
        <v>46.604750000000003</v>
      </c>
    </row>
    <row r="238" spans="1:8" x14ac:dyDescent="0.25">
      <c r="A238" s="12">
        <v>402</v>
      </c>
      <c r="B238" s="17">
        <v>44561</v>
      </c>
      <c r="C238" t="s">
        <v>266</v>
      </c>
      <c r="D238" s="3">
        <v>4058.14</v>
      </c>
      <c r="E238" t="s">
        <v>39</v>
      </c>
      <c r="F238" s="12" t="s">
        <v>38</v>
      </c>
      <c r="G238" s="22">
        <v>40</v>
      </c>
      <c r="H238" s="3">
        <f t="shared" si="7"/>
        <v>101.45349999999999</v>
      </c>
    </row>
    <row r="239" spans="1:8" x14ac:dyDescent="0.25">
      <c r="A239" s="12">
        <v>426</v>
      </c>
      <c r="B239" s="17">
        <v>44620</v>
      </c>
      <c r="C239" t="s">
        <v>321</v>
      </c>
      <c r="D239" s="3">
        <v>2952.29</v>
      </c>
      <c r="E239" t="s">
        <v>39</v>
      </c>
      <c r="F239" s="12" t="s">
        <v>38</v>
      </c>
      <c r="G239" s="22">
        <v>40</v>
      </c>
      <c r="H239" s="3">
        <f t="shared" si="7"/>
        <v>73.807249999999996</v>
      </c>
    </row>
    <row r="240" spans="1:8" x14ac:dyDescent="0.25">
      <c r="A240" s="12">
        <v>427</v>
      </c>
      <c r="B240" s="17">
        <v>44651</v>
      </c>
      <c r="C240" t="s">
        <v>221</v>
      </c>
      <c r="D240" s="3">
        <v>533.46</v>
      </c>
      <c r="E240" t="s">
        <v>39</v>
      </c>
      <c r="F240" s="12" t="s">
        <v>38</v>
      </c>
      <c r="G240" s="22">
        <v>40</v>
      </c>
      <c r="H240" s="3">
        <f t="shared" si="7"/>
        <v>13.336500000000001</v>
      </c>
    </row>
    <row r="241" spans="1:10" x14ac:dyDescent="0.25">
      <c r="A241" s="12">
        <v>428</v>
      </c>
      <c r="B241" s="17">
        <v>44712</v>
      </c>
      <c r="C241" t="s">
        <v>322</v>
      </c>
      <c r="D241" s="3">
        <v>750.61</v>
      </c>
      <c r="E241" t="s">
        <v>39</v>
      </c>
      <c r="F241" s="12" t="s">
        <v>38</v>
      </c>
      <c r="G241" s="22">
        <v>40</v>
      </c>
      <c r="H241" s="3">
        <f t="shared" si="7"/>
        <v>18.765250000000002</v>
      </c>
    </row>
    <row r="242" spans="1:10" x14ac:dyDescent="0.25">
      <c r="A242" s="12">
        <v>429</v>
      </c>
      <c r="B242" s="17">
        <v>44742</v>
      </c>
      <c r="C242" t="s">
        <v>323</v>
      </c>
      <c r="D242" s="3">
        <v>3851.15</v>
      </c>
      <c r="E242" t="s">
        <v>39</v>
      </c>
      <c r="F242" s="12" t="s">
        <v>38</v>
      </c>
      <c r="G242" s="22">
        <v>40</v>
      </c>
      <c r="H242" s="3">
        <f t="shared" si="7"/>
        <v>96.278750000000002</v>
      </c>
      <c r="J242" s="4">
        <f>SUM(H104:H242)</f>
        <v>97754.280250000054</v>
      </c>
    </row>
    <row r="243" spans="1:10" x14ac:dyDescent="0.25">
      <c r="B243" s="17"/>
      <c r="D243" s="3"/>
      <c r="G243" s="22"/>
      <c r="H243" s="3"/>
    </row>
    <row r="244" spans="1:10" x14ac:dyDescent="0.25">
      <c r="A244" s="12">
        <v>40</v>
      </c>
      <c r="B244" s="17">
        <v>36161</v>
      </c>
      <c r="C244" t="s">
        <v>40</v>
      </c>
      <c r="D244" s="3">
        <v>857.29</v>
      </c>
      <c r="E244" t="s">
        <v>40</v>
      </c>
      <c r="F244" s="12" t="s">
        <v>41</v>
      </c>
      <c r="G244" s="22">
        <v>40</v>
      </c>
      <c r="H244" s="3">
        <f>+D244/G244</f>
        <v>21.43225</v>
      </c>
    </row>
    <row r="245" spans="1:10" x14ac:dyDescent="0.25">
      <c r="A245" s="12">
        <v>41</v>
      </c>
      <c r="B245" s="17">
        <v>36342</v>
      </c>
      <c r="C245" t="s">
        <v>40</v>
      </c>
      <c r="D245" s="3">
        <v>159.97999999999999</v>
      </c>
      <c r="E245" t="s">
        <v>40</v>
      </c>
      <c r="F245" s="12" t="s">
        <v>41</v>
      </c>
      <c r="G245" s="22">
        <v>40</v>
      </c>
      <c r="H245" s="3">
        <f t="shared" ref="H245:H307" si="8">+D245/G245</f>
        <v>3.9994999999999998</v>
      </c>
    </row>
    <row r="246" spans="1:10" x14ac:dyDescent="0.25">
      <c r="A246" s="12">
        <v>42</v>
      </c>
      <c r="B246" s="17">
        <v>36373</v>
      </c>
      <c r="C246" t="s">
        <v>40</v>
      </c>
      <c r="D246" s="3">
        <v>49.76</v>
      </c>
      <c r="E246" t="s">
        <v>40</v>
      </c>
      <c r="F246" s="12" t="s">
        <v>41</v>
      </c>
      <c r="G246" s="22">
        <v>40</v>
      </c>
      <c r="H246" s="3">
        <f t="shared" si="8"/>
        <v>1.244</v>
      </c>
    </row>
    <row r="247" spans="1:10" x14ac:dyDescent="0.25">
      <c r="A247" s="12">
        <v>43</v>
      </c>
      <c r="B247" s="17">
        <v>36434</v>
      </c>
      <c r="C247" t="s">
        <v>40</v>
      </c>
      <c r="D247" s="3">
        <v>91.16</v>
      </c>
      <c r="E247" t="s">
        <v>40</v>
      </c>
      <c r="F247" s="12" t="s">
        <v>41</v>
      </c>
      <c r="G247" s="22">
        <v>40</v>
      </c>
      <c r="H247" s="3">
        <f t="shared" si="8"/>
        <v>2.2789999999999999</v>
      </c>
    </row>
    <row r="248" spans="1:10" x14ac:dyDescent="0.25">
      <c r="A248" s="12">
        <v>51</v>
      </c>
      <c r="B248" s="17">
        <v>36646</v>
      </c>
      <c r="C248" t="s">
        <v>40</v>
      </c>
      <c r="D248" s="3">
        <v>149.02000000000001</v>
      </c>
      <c r="E248" t="s">
        <v>40</v>
      </c>
      <c r="F248" s="12" t="s">
        <v>41</v>
      </c>
      <c r="G248" s="22">
        <v>40</v>
      </c>
      <c r="H248" s="3">
        <f t="shared" si="8"/>
        <v>3.7255000000000003</v>
      </c>
    </row>
    <row r="249" spans="1:10" x14ac:dyDescent="0.25">
      <c r="A249" s="12">
        <v>52</v>
      </c>
      <c r="B249" s="17">
        <v>36677</v>
      </c>
      <c r="C249" t="s">
        <v>40</v>
      </c>
      <c r="D249" s="3">
        <v>605.11</v>
      </c>
      <c r="E249" t="s">
        <v>40</v>
      </c>
      <c r="F249" s="12" t="s">
        <v>41</v>
      </c>
      <c r="G249" s="22">
        <v>40</v>
      </c>
      <c r="H249" s="3">
        <f t="shared" si="8"/>
        <v>15.127750000000001</v>
      </c>
    </row>
    <row r="250" spans="1:10" x14ac:dyDescent="0.25">
      <c r="A250" s="12">
        <v>53</v>
      </c>
      <c r="B250" s="17">
        <v>36799</v>
      </c>
      <c r="C250" t="s">
        <v>45</v>
      </c>
      <c r="D250" s="3">
        <v>412.82</v>
      </c>
      <c r="E250" t="s">
        <v>40</v>
      </c>
      <c r="F250" s="12" t="s">
        <v>41</v>
      </c>
      <c r="G250" s="22">
        <v>40</v>
      </c>
      <c r="H250" s="3">
        <f t="shared" si="8"/>
        <v>10.320499999999999</v>
      </c>
    </row>
    <row r="251" spans="1:10" x14ac:dyDescent="0.25">
      <c r="A251" s="12">
        <v>60</v>
      </c>
      <c r="B251" s="17">
        <v>36923</v>
      </c>
      <c r="C251" t="s">
        <v>50</v>
      </c>
      <c r="D251" s="3">
        <v>247.25</v>
      </c>
      <c r="E251" t="s">
        <v>40</v>
      </c>
      <c r="F251" s="12" t="s">
        <v>41</v>
      </c>
      <c r="G251" s="22">
        <v>40</v>
      </c>
      <c r="H251" s="3">
        <f t="shared" si="8"/>
        <v>6.1812500000000004</v>
      </c>
    </row>
    <row r="252" spans="1:10" x14ac:dyDescent="0.25">
      <c r="A252" s="12">
        <v>62</v>
      </c>
      <c r="B252" s="17">
        <v>36951</v>
      </c>
      <c r="C252" t="s">
        <v>50</v>
      </c>
      <c r="D252" s="3">
        <v>5.0599999999999996</v>
      </c>
      <c r="E252" t="s">
        <v>40</v>
      </c>
      <c r="F252" s="12" t="s">
        <v>41</v>
      </c>
      <c r="G252" s="22">
        <v>40</v>
      </c>
      <c r="H252" s="3">
        <f t="shared" si="8"/>
        <v>0.1265</v>
      </c>
    </row>
    <row r="253" spans="1:10" x14ac:dyDescent="0.25">
      <c r="A253" s="12">
        <v>64</v>
      </c>
      <c r="B253" s="17">
        <v>37043</v>
      </c>
      <c r="C253" t="s">
        <v>52</v>
      </c>
      <c r="D253" s="3">
        <v>31.95</v>
      </c>
      <c r="E253" t="s">
        <v>40</v>
      </c>
      <c r="F253" s="12" t="s">
        <v>41</v>
      </c>
      <c r="G253" s="22">
        <v>40</v>
      </c>
      <c r="H253" s="3">
        <f t="shared" si="8"/>
        <v>0.79874999999999996</v>
      </c>
    </row>
    <row r="254" spans="1:10" x14ac:dyDescent="0.25">
      <c r="A254" s="12">
        <v>66</v>
      </c>
      <c r="B254" s="17">
        <v>37104</v>
      </c>
      <c r="C254" t="s">
        <v>53</v>
      </c>
      <c r="D254" s="3">
        <v>20.09</v>
      </c>
      <c r="E254" t="s">
        <v>40</v>
      </c>
      <c r="F254" s="12" t="s">
        <v>41</v>
      </c>
      <c r="G254" s="22">
        <v>40</v>
      </c>
      <c r="H254" s="3">
        <f t="shared" si="8"/>
        <v>0.50224999999999997</v>
      </c>
    </row>
    <row r="255" spans="1:10" x14ac:dyDescent="0.25">
      <c r="A255" s="12">
        <v>68</v>
      </c>
      <c r="B255" s="17">
        <v>37135</v>
      </c>
      <c r="C255" t="s">
        <v>52</v>
      </c>
      <c r="D255" s="3">
        <v>131.18</v>
      </c>
      <c r="E255" t="s">
        <v>40</v>
      </c>
      <c r="F255" s="12" t="s">
        <v>41</v>
      </c>
      <c r="G255" s="22">
        <v>40</v>
      </c>
      <c r="H255" s="3">
        <f t="shared" si="8"/>
        <v>3.2795000000000001</v>
      </c>
    </row>
    <row r="256" spans="1:10" x14ac:dyDescent="0.25">
      <c r="A256" s="12">
        <v>70</v>
      </c>
      <c r="B256" s="17">
        <v>37196</v>
      </c>
      <c r="C256" t="s">
        <v>52</v>
      </c>
      <c r="D256" s="3">
        <v>3.86</v>
      </c>
      <c r="E256" t="s">
        <v>40</v>
      </c>
      <c r="F256" s="12" t="s">
        <v>41</v>
      </c>
      <c r="G256" s="22">
        <v>40</v>
      </c>
      <c r="H256" s="3">
        <f t="shared" si="8"/>
        <v>9.6500000000000002E-2</v>
      </c>
    </row>
    <row r="257" spans="1:8" x14ac:dyDescent="0.25">
      <c r="A257" s="12">
        <v>72</v>
      </c>
      <c r="B257" s="17">
        <v>37226</v>
      </c>
      <c r="C257" t="s">
        <v>52</v>
      </c>
      <c r="D257" s="3">
        <v>14.29</v>
      </c>
      <c r="E257" t="s">
        <v>40</v>
      </c>
      <c r="F257" s="12" t="s">
        <v>41</v>
      </c>
      <c r="G257" s="22">
        <v>40</v>
      </c>
      <c r="H257" s="3">
        <f t="shared" si="8"/>
        <v>0.35724999999999996</v>
      </c>
    </row>
    <row r="258" spans="1:8" x14ac:dyDescent="0.25">
      <c r="A258" s="12">
        <v>77</v>
      </c>
      <c r="B258" s="17">
        <v>37315</v>
      </c>
      <c r="C258" t="s">
        <v>56</v>
      </c>
      <c r="D258" s="3">
        <v>163.37</v>
      </c>
      <c r="E258" t="s">
        <v>40</v>
      </c>
      <c r="F258" s="12" t="s">
        <v>41</v>
      </c>
      <c r="G258" s="22">
        <v>40</v>
      </c>
      <c r="H258" s="3">
        <f t="shared" si="8"/>
        <v>4.0842499999999999</v>
      </c>
    </row>
    <row r="259" spans="1:8" x14ac:dyDescent="0.25">
      <c r="A259" s="12">
        <v>80</v>
      </c>
      <c r="B259" s="17">
        <v>37499</v>
      </c>
      <c r="C259" t="s">
        <v>50</v>
      </c>
      <c r="D259" s="3">
        <v>84.7</v>
      </c>
      <c r="E259" t="s">
        <v>40</v>
      </c>
      <c r="F259" s="12" t="s">
        <v>41</v>
      </c>
      <c r="G259" s="22">
        <v>40</v>
      </c>
      <c r="H259" s="3">
        <f t="shared" si="8"/>
        <v>2.1175000000000002</v>
      </c>
    </row>
    <row r="260" spans="1:8" x14ac:dyDescent="0.25">
      <c r="A260" s="12">
        <v>82</v>
      </c>
      <c r="B260" s="17">
        <v>37652</v>
      </c>
      <c r="C260" t="s">
        <v>50</v>
      </c>
      <c r="D260" s="3">
        <v>18.850000000000001</v>
      </c>
      <c r="E260" t="s">
        <v>40</v>
      </c>
      <c r="F260" s="12" t="s">
        <v>41</v>
      </c>
      <c r="G260" s="22">
        <v>40</v>
      </c>
      <c r="H260" s="3">
        <f t="shared" si="8"/>
        <v>0.47125000000000006</v>
      </c>
    </row>
    <row r="261" spans="1:8" x14ac:dyDescent="0.25">
      <c r="A261" s="12">
        <v>84</v>
      </c>
      <c r="B261" s="17">
        <v>37802</v>
      </c>
      <c r="C261" t="s">
        <v>50</v>
      </c>
      <c r="D261" s="3">
        <v>538.75</v>
      </c>
      <c r="E261" t="s">
        <v>40</v>
      </c>
      <c r="F261" s="12" t="s">
        <v>41</v>
      </c>
      <c r="G261" s="22">
        <v>40</v>
      </c>
      <c r="H261" s="3">
        <f t="shared" si="8"/>
        <v>13.46875</v>
      </c>
    </row>
    <row r="262" spans="1:8" x14ac:dyDescent="0.25">
      <c r="A262" s="12">
        <v>87</v>
      </c>
      <c r="B262" s="17">
        <v>37833</v>
      </c>
      <c r="C262" t="s">
        <v>50</v>
      </c>
      <c r="D262" s="3">
        <v>1925.16</v>
      </c>
      <c r="E262" t="s">
        <v>40</v>
      </c>
      <c r="F262" s="12" t="s">
        <v>41</v>
      </c>
      <c r="G262" s="22">
        <v>40</v>
      </c>
      <c r="H262" s="3">
        <f t="shared" si="8"/>
        <v>48.129000000000005</v>
      </c>
    </row>
    <row r="263" spans="1:8" x14ac:dyDescent="0.25">
      <c r="A263" s="12">
        <v>90</v>
      </c>
      <c r="B263" s="17">
        <v>37864</v>
      </c>
      <c r="C263" t="s">
        <v>50</v>
      </c>
      <c r="D263" s="3">
        <v>1925.16</v>
      </c>
      <c r="E263" t="s">
        <v>40</v>
      </c>
      <c r="F263" s="12" t="s">
        <v>41</v>
      </c>
      <c r="G263" s="22">
        <v>40</v>
      </c>
      <c r="H263" s="3">
        <f t="shared" si="8"/>
        <v>48.129000000000005</v>
      </c>
    </row>
    <row r="264" spans="1:8" x14ac:dyDescent="0.25">
      <c r="A264" s="12">
        <v>95</v>
      </c>
      <c r="B264" s="17">
        <v>38046</v>
      </c>
      <c r="C264" t="s">
        <v>60</v>
      </c>
      <c r="D264" s="3">
        <v>143.78</v>
      </c>
      <c r="E264" t="s">
        <v>40</v>
      </c>
      <c r="F264" s="12" t="s">
        <v>41</v>
      </c>
      <c r="G264" s="22">
        <v>40</v>
      </c>
      <c r="H264" s="3">
        <f t="shared" si="8"/>
        <v>3.5945</v>
      </c>
    </row>
    <row r="265" spans="1:8" x14ac:dyDescent="0.25">
      <c r="A265" s="12">
        <v>96</v>
      </c>
      <c r="B265" s="17">
        <v>38077</v>
      </c>
      <c r="C265" t="s">
        <v>60</v>
      </c>
      <c r="D265" s="3">
        <v>693.17</v>
      </c>
      <c r="E265" t="s">
        <v>40</v>
      </c>
      <c r="F265" s="12" t="s">
        <v>41</v>
      </c>
      <c r="G265" s="22">
        <v>40</v>
      </c>
      <c r="H265" s="3">
        <f t="shared" si="8"/>
        <v>17.329249999999998</v>
      </c>
    </row>
    <row r="266" spans="1:8" x14ac:dyDescent="0.25">
      <c r="A266" s="12">
        <v>97</v>
      </c>
      <c r="B266" s="17">
        <v>38107</v>
      </c>
      <c r="C266" t="s">
        <v>60</v>
      </c>
      <c r="D266" s="3">
        <v>129.1</v>
      </c>
      <c r="E266" t="s">
        <v>40</v>
      </c>
      <c r="F266" s="12" t="s">
        <v>41</v>
      </c>
      <c r="G266" s="22">
        <v>40</v>
      </c>
      <c r="H266" s="3">
        <f t="shared" si="8"/>
        <v>3.2275</v>
      </c>
    </row>
    <row r="267" spans="1:8" x14ac:dyDescent="0.25">
      <c r="A267" s="12">
        <v>98</v>
      </c>
      <c r="B267" s="17">
        <v>38138</v>
      </c>
      <c r="C267" t="s">
        <v>60</v>
      </c>
      <c r="D267" s="3">
        <v>171.45</v>
      </c>
      <c r="E267" t="s">
        <v>40</v>
      </c>
      <c r="F267" s="12" t="s">
        <v>41</v>
      </c>
      <c r="G267" s="22">
        <v>40</v>
      </c>
      <c r="H267" s="3">
        <f t="shared" si="8"/>
        <v>4.2862499999999999</v>
      </c>
    </row>
    <row r="268" spans="1:8" x14ac:dyDescent="0.25">
      <c r="A268" s="12">
        <v>106</v>
      </c>
      <c r="B268" s="17">
        <v>38383</v>
      </c>
      <c r="C268" t="s">
        <v>62</v>
      </c>
      <c r="D268" s="3">
        <v>1395.15</v>
      </c>
      <c r="E268" t="s">
        <v>40</v>
      </c>
      <c r="F268" s="12" t="s">
        <v>41</v>
      </c>
      <c r="G268" s="22">
        <v>40</v>
      </c>
      <c r="H268" s="3">
        <f t="shared" si="8"/>
        <v>34.878750000000004</v>
      </c>
    </row>
    <row r="269" spans="1:8" x14ac:dyDescent="0.25">
      <c r="A269" s="12">
        <v>107</v>
      </c>
      <c r="B269" s="17">
        <v>38472</v>
      </c>
      <c r="C269" t="s">
        <v>60</v>
      </c>
      <c r="D269" s="3">
        <v>4420.66</v>
      </c>
      <c r="E269" t="s">
        <v>40</v>
      </c>
      <c r="F269" s="12" t="s">
        <v>41</v>
      </c>
      <c r="G269" s="22">
        <v>40</v>
      </c>
      <c r="H269" s="3">
        <f t="shared" si="8"/>
        <v>110.51649999999999</v>
      </c>
    </row>
    <row r="270" spans="1:8" x14ac:dyDescent="0.25">
      <c r="A270" s="12">
        <v>108</v>
      </c>
      <c r="B270" s="17">
        <v>38533</v>
      </c>
      <c r="C270" t="s">
        <v>60</v>
      </c>
      <c r="D270" s="3">
        <v>224.84</v>
      </c>
      <c r="E270" t="s">
        <v>40</v>
      </c>
      <c r="F270" s="12" t="s">
        <v>41</v>
      </c>
      <c r="G270" s="22">
        <v>40</v>
      </c>
      <c r="H270" s="3">
        <f t="shared" si="8"/>
        <v>5.6210000000000004</v>
      </c>
    </row>
    <row r="271" spans="1:8" x14ac:dyDescent="0.25">
      <c r="A271" s="12">
        <v>109</v>
      </c>
      <c r="B271" s="17">
        <v>38656</v>
      </c>
      <c r="C271" t="s">
        <v>60</v>
      </c>
      <c r="D271" s="3">
        <v>779.53</v>
      </c>
      <c r="E271" t="s">
        <v>40</v>
      </c>
      <c r="F271" s="12" t="s">
        <v>41</v>
      </c>
      <c r="G271" s="22">
        <v>40</v>
      </c>
      <c r="H271" s="3">
        <f t="shared" si="8"/>
        <v>19.488250000000001</v>
      </c>
    </row>
    <row r="272" spans="1:8" x14ac:dyDescent="0.25">
      <c r="A272" s="12">
        <v>110</v>
      </c>
      <c r="B272" s="17">
        <v>38686</v>
      </c>
      <c r="C272" t="s">
        <v>60</v>
      </c>
      <c r="D272" s="3">
        <v>130.66999999999999</v>
      </c>
      <c r="E272" t="s">
        <v>40</v>
      </c>
      <c r="F272" s="12" t="s">
        <v>41</v>
      </c>
      <c r="G272" s="22">
        <v>40</v>
      </c>
      <c r="H272" s="3">
        <f t="shared" si="8"/>
        <v>3.2667499999999996</v>
      </c>
    </row>
    <row r="273" spans="1:8" x14ac:dyDescent="0.25">
      <c r="A273" s="12">
        <v>120</v>
      </c>
      <c r="B273" s="17">
        <v>38748</v>
      </c>
      <c r="C273" t="s">
        <v>71</v>
      </c>
      <c r="D273" s="3">
        <v>735.99</v>
      </c>
      <c r="E273" t="s">
        <v>40</v>
      </c>
      <c r="F273" s="12" t="s">
        <v>41</v>
      </c>
      <c r="G273" s="22">
        <v>40</v>
      </c>
      <c r="H273" s="3">
        <f t="shared" si="8"/>
        <v>18.399750000000001</v>
      </c>
    </row>
    <row r="274" spans="1:8" x14ac:dyDescent="0.25">
      <c r="A274" s="12">
        <v>121</v>
      </c>
      <c r="B274" s="17">
        <v>38807</v>
      </c>
      <c r="C274" t="s">
        <v>72</v>
      </c>
      <c r="D274" s="3">
        <v>726.19</v>
      </c>
      <c r="E274" t="s">
        <v>40</v>
      </c>
      <c r="F274" s="12" t="s">
        <v>41</v>
      </c>
      <c r="G274" s="22">
        <v>40</v>
      </c>
      <c r="H274" s="3">
        <f t="shared" si="8"/>
        <v>18.15475</v>
      </c>
    </row>
    <row r="275" spans="1:8" x14ac:dyDescent="0.25">
      <c r="A275" s="12">
        <v>122</v>
      </c>
      <c r="B275" s="17">
        <v>38868</v>
      </c>
      <c r="C275" t="s">
        <v>67</v>
      </c>
      <c r="D275" s="3">
        <v>697.41</v>
      </c>
      <c r="E275" t="s">
        <v>40</v>
      </c>
      <c r="F275" s="12" t="s">
        <v>41</v>
      </c>
      <c r="G275" s="22">
        <v>40</v>
      </c>
      <c r="H275" s="3">
        <f t="shared" si="8"/>
        <v>17.43525</v>
      </c>
    </row>
    <row r="276" spans="1:8" x14ac:dyDescent="0.25">
      <c r="A276" s="12">
        <v>123</v>
      </c>
      <c r="B276" s="17">
        <v>38990</v>
      </c>
      <c r="C276" t="s">
        <v>68</v>
      </c>
      <c r="D276" s="3">
        <v>1123.58</v>
      </c>
      <c r="E276" t="s">
        <v>40</v>
      </c>
      <c r="F276" s="12" t="s">
        <v>41</v>
      </c>
      <c r="G276" s="22">
        <v>40</v>
      </c>
      <c r="H276" s="3">
        <f t="shared" si="8"/>
        <v>28.089499999999997</v>
      </c>
    </row>
    <row r="277" spans="1:8" x14ac:dyDescent="0.25">
      <c r="A277" s="12">
        <v>124</v>
      </c>
      <c r="B277" s="17">
        <v>39021</v>
      </c>
      <c r="C277" t="s">
        <v>69</v>
      </c>
      <c r="D277" s="3">
        <v>737.18</v>
      </c>
      <c r="E277" t="s">
        <v>40</v>
      </c>
      <c r="F277" s="12" t="s">
        <v>41</v>
      </c>
      <c r="G277" s="22">
        <v>40</v>
      </c>
      <c r="H277" s="3">
        <f t="shared" si="8"/>
        <v>18.429499999999997</v>
      </c>
    </row>
    <row r="278" spans="1:8" x14ac:dyDescent="0.25">
      <c r="A278" s="12">
        <v>125</v>
      </c>
      <c r="B278" s="17">
        <v>39051</v>
      </c>
      <c r="C278" t="s">
        <v>73</v>
      </c>
      <c r="D278" s="3">
        <v>164.33</v>
      </c>
      <c r="E278" t="s">
        <v>40</v>
      </c>
      <c r="F278" s="12" t="s">
        <v>41</v>
      </c>
      <c r="G278" s="22">
        <v>40</v>
      </c>
      <c r="H278" s="3">
        <f t="shared" si="8"/>
        <v>4.10825</v>
      </c>
    </row>
    <row r="279" spans="1:8" x14ac:dyDescent="0.25">
      <c r="A279" s="12">
        <v>133</v>
      </c>
      <c r="B279" s="17">
        <v>39172</v>
      </c>
      <c r="C279" t="s">
        <v>81</v>
      </c>
      <c r="D279" s="3">
        <v>896.98</v>
      </c>
      <c r="E279" t="s">
        <v>40</v>
      </c>
      <c r="F279" s="12" t="s">
        <v>41</v>
      </c>
      <c r="G279" s="22">
        <v>40</v>
      </c>
      <c r="H279" s="3">
        <f t="shared" si="8"/>
        <v>22.424500000000002</v>
      </c>
    </row>
    <row r="280" spans="1:8" x14ac:dyDescent="0.25">
      <c r="A280" s="12">
        <v>134</v>
      </c>
      <c r="B280" s="17">
        <v>39202</v>
      </c>
      <c r="C280" t="s">
        <v>82</v>
      </c>
      <c r="D280" s="3">
        <v>1179.3499999999999</v>
      </c>
      <c r="E280" t="s">
        <v>40</v>
      </c>
      <c r="F280" s="12" t="s">
        <v>41</v>
      </c>
      <c r="G280" s="22">
        <v>40</v>
      </c>
      <c r="H280" s="3">
        <f t="shared" si="8"/>
        <v>29.483749999999997</v>
      </c>
    </row>
    <row r="281" spans="1:8" x14ac:dyDescent="0.25">
      <c r="A281" s="12">
        <v>135</v>
      </c>
      <c r="B281" s="17">
        <v>39233</v>
      </c>
      <c r="C281" t="s">
        <v>83</v>
      </c>
      <c r="D281" s="3">
        <v>374.46</v>
      </c>
      <c r="E281" t="s">
        <v>40</v>
      </c>
      <c r="F281" s="12" t="s">
        <v>41</v>
      </c>
      <c r="G281" s="22">
        <v>40</v>
      </c>
      <c r="H281" s="3">
        <f t="shared" si="8"/>
        <v>9.3614999999999995</v>
      </c>
    </row>
    <row r="282" spans="1:8" x14ac:dyDescent="0.25">
      <c r="A282" s="12">
        <v>137</v>
      </c>
      <c r="B282" s="17">
        <v>39447</v>
      </c>
      <c r="C282" t="s">
        <v>85</v>
      </c>
      <c r="D282" s="3">
        <v>1136.1099999999999</v>
      </c>
      <c r="E282" t="s">
        <v>40</v>
      </c>
      <c r="F282" s="12" t="s">
        <v>41</v>
      </c>
      <c r="G282" s="22">
        <v>40</v>
      </c>
      <c r="H282" s="3">
        <f t="shared" si="8"/>
        <v>28.402749999999997</v>
      </c>
    </row>
    <row r="283" spans="1:8" x14ac:dyDescent="0.25">
      <c r="A283" s="12">
        <v>147</v>
      </c>
      <c r="B283" s="17">
        <v>39478</v>
      </c>
      <c r="C283" t="s">
        <v>95</v>
      </c>
      <c r="D283" s="3">
        <v>7180.51</v>
      </c>
      <c r="E283" t="s">
        <v>40</v>
      </c>
      <c r="F283" s="12" t="s">
        <v>41</v>
      </c>
      <c r="G283" s="22">
        <v>40</v>
      </c>
      <c r="H283" s="3">
        <f t="shared" si="8"/>
        <v>179.51275000000001</v>
      </c>
    </row>
    <row r="284" spans="1:8" x14ac:dyDescent="0.25">
      <c r="A284" s="12">
        <v>148</v>
      </c>
      <c r="B284" s="17">
        <v>39507</v>
      </c>
      <c r="C284" t="s">
        <v>96</v>
      </c>
      <c r="D284" s="3">
        <v>839.18</v>
      </c>
      <c r="E284" t="s">
        <v>40</v>
      </c>
      <c r="F284" s="12" t="s">
        <v>41</v>
      </c>
      <c r="G284" s="22">
        <v>40</v>
      </c>
      <c r="H284" s="3">
        <f t="shared" si="8"/>
        <v>20.979499999999998</v>
      </c>
    </row>
    <row r="285" spans="1:8" x14ac:dyDescent="0.25">
      <c r="A285" s="12">
        <v>149</v>
      </c>
      <c r="B285" s="17">
        <v>39538</v>
      </c>
      <c r="C285" t="s">
        <v>97</v>
      </c>
      <c r="D285" s="3">
        <v>3112.14</v>
      </c>
      <c r="E285" t="s">
        <v>40</v>
      </c>
      <c r="F285" s="12" t="s">
        <v>41</v>
      </c>
      <c r="G285" s="22">
        <v>40</v>
      </c>
      <c r="H285" s="3">
        <f t="shared" si="8"/>
        <v>77.8035</v>
      </c>
    </row>
    <row r="286" spans="1:8" x14ac:dyDescent="0.25">
      <c r="A286" s="12">
        <v>150</v>
      </c>
      <c r="B286" s="17">
        <v>39599</v>
      </c>
      <c r="C286" t="s">
        <v>98</v>
      </c>
      <c r="D286" s="3">
        <v>162.41</v>
      </c>
      <c r="E286" t="s">
        <v>40</v>
      </c>
      <c r="F286" s="12" t="s">
        <v>41</v>
      </c>
      <c r="G286" s="22">
        <v>40</v>
      </c>
      <c r="H286" s="3">
        <f t="shared" si="8"/>
        <v>4.0602499999999999</v>
      </c>
    </row>
    <row r="287" spans="1:8" x14ac:dyDescent="0.25">
      <c r="A287" s="12">
        <v>151</v>
      </c>
      <c r="B287" s="17">
        <v>39629</v>
      </c>
      <c r="C287" t="s">
        <v>99</v>
      </c>
      <c r="D287" s="3">
        <v>1235.27</v>
      </c>
      <c r="E287" t="s">
        <v>40</v>
      </c>
      <c r="F287" s="12" t="s">
        <v>41</v>
      </c>
      <c r="G287" s="22">
        <v>40</v>
      </c>
      <c r="H287" s="3">
        <f t="shared" si="8"/>
        <v>30.88175</v>
      </c>
    </row>
    <row r="288" spans="1:8" x14ac:dyDescent="0.25">
      <c r="A288" s="12">
        <v>152</v>
      </c>
      <c r="B288" s="17">
        <v>39660</v>
      </c>
      <c r="C288" t="s">
        <v>100</v>
      </c>
      <c r="D288" s="3">
        <v>1954.24</v>
      </c>
      <c r="E288" t="s">
        <v>40</v>
      </c>
      <c r="F288" s="12" t="s">
        <v>41</v>
      </c>
      <c r="G288" s="22">
        <v>40</v>
      </c>
      <c r="H288" s="3">
        <f t="shared" si="8"/>
        <v>48.856000000000002</v>
      </c>
    </row>
    <row r="289" spans="1:8" x14ac:dyDescent="0.25">
      <c r="A289" s="12">
        <v>153</v>
      </c>
      <c r="B289" s="17">
        <v>39721</v>
      </c>
      <c r="C289" t="s">
        <v>101</v>
      </c>
      <c r="D289" s="3">
        <v>754.24</v>
      </c>
      <c r="E289" t="s">
        <v>40</v>
      </c>
      <c r="F289" s="12" t="s">
        <v>41</v>
      </c>
      <c r="G289" s="22">
        <v>40</v>
      </c>
      <c r="H289" s="3">
        <f t="shared" si="8"/>
        <v>18.856000000000002</v>
      </c>
    </row>
    <row r="290" spans="1:8" x14ac:dyDescent="0.25">
      <c r="A290" s="12">
        <v>154</v>
      </c>
      <c r="B290" s="17">
        <v>39752</v>
      </c>
      <c r="C290" t="s">
        <v>102</v>
      </c>
      <c r="D290" s="3">
        <v>709.04</v>
      </c>
      <c r="E290" t="s">
        <v>40</v>
      </c>
      <c r="F290" s="12" t="s">
        <v>41</v>
      </c>
      <c r="G290" s="22">
        <v>40</v>
      </c>
      <c r="H290" s="3">
        <f t="shared" si="8"/>
        <v>17.725999999999999</v>
      </c>
    </row>
    <row r="291" spans="1:8" x14ac:dyDescent="0.25">
      <c r="A291" s="12">
        <v>155</v>
      </c>
      <c r="B291" s="17">
        <v>39782</v>
      </c>
      <c r="C291" t="s">
        <v>103</v>
      </c>
      <c r="D291" s="3">
        <v>1108.72</v>
      </c>
      <c r="E291" t="s">
        <v>40</v>
      </c>
      <c r="F291" s="12" t="s">
        <v>41</v>
      </c>
      <c r="G291" s="22">
        <v>40</v>
      </c>
      <c r="H291" s="3">
        <f t="shared" si="8"/>
        <v>27.718</v>
      </c>
    </row>
    <row r="292" spans="1:8" x14ac:dyDescent="0.25">
      <c r="A292" s="12">
        <v>171</v>
      </c>
      <c r="B292" s="17">
        <v>39872</v>
      </c>
      <c r="C292" t="s">
        <v>96</v>
      </c>
      <c r="D292" s="3">
        <v>617.82000000000005</v>
      </c>
      <c r="E292" t="s">
        <v>40</v>
      </c>
      <c r="F292" s="12" t="s">
        <v>41</v>
      </c>
      <c r="G292" s="22">
        <v>40</v>
      </c>
      <c r="H292" s="3">
        <f t="shared" si="8"/>
        <v>15.445500000000001</v>
      </c>
    </row>
    <row r="293" spans="1:8" x14ac:dyDescent="0.25">
      <c r="A293" s="12">
        <v>172</v>
      </c>
      <c r="B293" s="17">
        <v>39933</v>
      </c>
      <c r="C293" t="s">
        <v>119</v>
      </c>
      <c r="D293" s="3">
        <v>1106.5899999999999</v>
      </c>
      <c r="E293" t="s">
        <v>40</v>
      </c>
      <c r="F293" s="12" t="s">
        <v>41</v>
      </c>
      <c r="G293" s="22">
        <v>40</v>
      </c>
      <c r="H293" s="3">
        <f t="shared" si="8"/>
        <v>27.664749999999998</v>
      </c>
    </row>
    <row r="294" spans="1:8" x14ac:dyDescent="0.25">
      <c r="A294" s="12">
        <v>173</v>
      </c>
      <c r="B294" s="17">
        <v>39964</v>
      </c>
      <c r="C294" t="s">
        <v>120</v>
      </c>
      <c r="D294" s="3">
        <v>2434.33</v>
      </c>
      <c r="E294" t="s">
        <v>40</v>
      </c>
      <c r="F294" s="12" t="s">
        <v>41</v>
      </c>
      <c r="G294" s="22">
        <v>40</v>
      </c>
      <c r="H294" s="3">
        <f t="shared" si="8"/>
        <v>60.858249999999998</v>
      </c>
    </row>
    <row r="295" spans="1:8" x14ac:dyDescent="0.25">
      <c r="A295" s="12">
        <v>174</v>
      </c>
      <c r="B295" s="17">
        <v>39994</v>
      </c>
      <c r="C295" t="s">
        <v>121</v>
      </c>
      <c r="D295" s="3">
        <v>1441.58</v>
      </c>
      <c r="E295" t="s">
        <v>40</v>
      </c>
      <c r="F295" s="12" t="s">
        <v>41</v>
      </c>
      <c r="G295" s="22">
        <v>40</v>
      </c>
      <c r="H295" s="3">
        <f t="shared" si="8"/>
        <v>36.039499999999997</v>
      </c>
    </row>
    <row r="296" spans="1:8" x14ac:dyDescent="0.25">
      <c r="A296" s="12">
        <v>175</v>
      </c>
      <c r="B296" s="17">
        <v>40025</v>
      </c>
      <c r="C296" t="s">
        <v>122</v>
      </c>
      <c r="D296" s="3">
        <v>1778.81</v>
      </c>
      <c r="E296" t="s">
        <v>40</v>
      </c>
      <c r="F296" s="12" t="s">
        <v>41</v>
      </c>
      <c r="G296" s="22">
        <v>40</v>
      </c>
      <c r="H296" s="3">
        <f t="shared" si="8"/>
        <v>44.47025</v>
      </c>
    </row>
    <row r="297" spans="1:8" x14ac:dyDescent="0.25">
      <c r="A297" s="12">
        <v>176</v>
      </c>
      <c r="B297" s="17">
        <v>40056</v>
      </c>
      <c r="C297" t="s">
        <v>123</v>
      </c>
      <c r="D297" s="3">
        <v>3477.83</v>
      </c>
      <c r="E297" t="s">
        <v>40</v>
      </c>
      <c r="F297" s="12" t="s">
        <v>41</v>
      </c>
      <c r="G297" s="22">
        <v>40</v>
      </c>
      <c r="H297" s="3">
        <f t="shared" si="8"/>
        <v>86.945750000000004</v>
      </c>
    </row>
    <row r="298" spans="1:8" x14ac:dyDescent="0.25">
      <c r="A298" s="12">
        <v>177</v>
      </c>
      <c r="B298" s="17">
        <v>40086</v>
      </c>
      <c r="C298" t="s">
        <v>124</v>
      </c>
      <c r="D298" s="3">
        <v>2100.16</v>
      </c>
      <c r="E298" t="s">
        <v>40</v>
      </c>
      <c r="F298" s="12" t="s">
        <v>41</v>
      </c>
      <c r="G298" s="22">
        <v>40</v>
      </c>
      <c r="H298" s="3">
        <f t="shared" si="8"/>
        <v>52.503999999999998</v>
      </c>
    </row>
    <row r="299" spans="1:8" x14ac:dyDescent="0.25">
      <c r="A299" s="12">
        <v>178</v>
      </c>
      <c r="B299" s="17">
        <v>40147</v>
      </c>
      <c r="C299" t="s">
        <v>125</v>
      </c>
      <c r="D299" s="3">
        <v>370.13</v>
      </c>
      <c r="E299" t="s">
        <v>40</v>
      </c>
      <c r="F299" s="12" t="s">
        <v>41</v>
      </c>
      <c r="G299" s="22">
        <v>40</v>
      </c>
      <c r="H299" s="3">
        <f t="shared" si="8"/>
        <v>9.2532499999999995</v>
      </c>
    </row>
    <row r="300" spans="1:8" x14ac:dyDescent="0.25">
      <c r="A300" s="12">
        <v>179</v>
      </c>
      <c r="B300" s="17">
        <v>40178</v>
      </c>
      <c r="C300" t="s">
        <v>126</v>
      </c>
      <c r="D300" s="3">
        <v>268.58999999999997</v>
      </c>
      <c r="E300" t="s">
        <v>40</v>
      </c>
      <c r="F300" s="12" t="s">
        <v>41</v>
      </c>
      <c r="G300" s="22">
        <v>40</v>
      </c>
      <c r="H300" s="3">
        <f t="shared" si="8"/>
        <v>6.7147499999999996</v>
      </c>
    </row>
    <row r="301" spans="1:8" x14ac:dyDescent="0.25">
      <c r="A301" s="12">
        <v>186</v>
      </c>
      <c r="B301" s="17">
        <v>40209</v>
      </c>
      <c r="C301" t="s">
        <v>133</v>
      </c>
      <c r="D301" s="3">
        <v>3174.22</v>
      </c>
      <c r="E301" t="s">
        <v>40</v>
      </c>
      <c r="F301" s="12" t="s">
        <v>41</v>
      </c>
      <c r="G301" s="22">
        <v>40</v>
      </c>
      <c r="H301" s="3">
        <f t="shared" si="8"/>
        <v>79.355499999999992</v>
      </c>
    </row>
    <row r="302" spans="1:8" x14ac:dyDescent="0.25">
      <c r="A302" s="12">
        <v>187</v>
      </c>
      <c r="B302" s="17">
        <v>40268</v>
      </c>
      <c r="C302" t="s">
        <v>134</v>
      </c>
      <c r="D302" s="3">
        <v>2278.23</v>
      </c>
      <c r="E302" t="s">
        <v>40</v>
      </c>
      <c r="F302" s="12" t="s">
        <v>41</v>
      </c>
      <c r="G302" s="22">
        <v>40</v>
      </c>
      <c r="H302" s="3">
        <f t="shared" si="8"/>
        <v>56.955750000000002</v>
      </c>
    </row>
    <row r="303" spans="1:8" x14ac:dyDescent="0.25">
      <c r="A303" s="12">
        <v>188</v>
      </c>
      <c r="B303" s="17">
        <v>40298</v>
      </c>
      <c r="C303" t="s">
        <v>135</v>
      </c>
      <c r="D303" s="3">
        <v>1723.91</v>
      </c>
      <c r="E303" t="s">
        <v>40</v>
      </c>
      <c r="F303" s="12" t="s">
        <v>41</v>
      </c>
      <c r="G303" s="22">
        <v>40</v>
      </c>
      <c r="H303" s="3">
        <f t="shared" si="8"/>
        <v>43.097750000000005</v>
      </c>
    </row>
    <row r="304" spans="1:8" x14ac:dyDescent="0.25">
      <c r="A304" s="12">
        <v>189</v>
      </c>
      <c r="B304" s="17">
        <v>40421</v>
      </c>
      <c r="C304" t="s">
        <v>136</v>
      </c>
      <c r="D304" s="3">
        <v>1403.62</v>
      </c>
      <c r="E304" t="s">
        <v>40</v>
      </c>
      <c r="F304" s="12" t="s">
        <v>41</v>
      </c>
      <c r="G304" s="22">
        <v>40</v>
      </c>
      <c r="H304" s="3">
        <f t="shared" si="8"/>
        <v>35.090499999999999</v>
      </c>
    </row>
    <row r="305" spans="1:8" x14ac:dyDescent="0.25">
      <c r="A305" s="12">
        <v>190</v>
      </c>
      <c r="B305" s="17">
        <v>40451</v>
      </c>
      <c r="C305" t="s">
        <v>137</v>
      </c>
      <c r="D305" s="3">
        <v>922.22</v>
      </c>
      <c r="E305" t="s">
        <v>40</v>
      </c>
      <c r="F305" s="12" t="s">
        <v>41</v>
      </c>
      <c r="G305" s="22">
        <v>40</v>
      </c>
      <c r="H305" s="3">
        <f t="shared" si="8"/>
        <v>23.055500000000002</v>
      </c>
    </row>
    <row r="306" spans="1:8" x14ac:dyDescent="0.25">
      <c r="A306" s="12">
        <v>191</v>
      </c>
      <c r="B306" s="17">
        <v>40482</v>
      </c>
      <c r="C306" t="s">
        <v>138</v>
      </c>
      <c r="D306" s="3">
        <v>995.9</v>
      </c>
      <c r="E306" t="s">
        <v>40</v>
      </c>
      <c r="F306" s="12" t="s">
        <v>41</v>
      </c>
      <c r="G306" s="22">
        <v>40</v>
      </c>
      <c r="H306" s="3">
        <f t="shared" si="8"/>
        <v>24.897500000000001</v>
      </c>
    </row>
    <row r="307" spans="1:8" x14ac:dyDescent="0.25">
      <c r="A307" s="12">
        <v>193</v>
      </c>
      <c r="B307" s="17">
        <v>40543</v>
      </c>
      <c r="C307" t="s">
        <v>141</v>
      </c>
      <c r="D307" s="3">
        <v>30314.23</v>
      </c>
      <c r="E307" t="s">
        <v>40</v>
      </c>
      <c r="F307" s="12" t="s">
        <v>41</v>
      </c>
      <c r="G307" s="22">
        <v>40</v>
      </c>
      <c r="H307" s="3">
        <f t="shared" si="8"/>
        <v>757.85574999999994</v>
      </c>
    </row>
    <row r="308" spans="1:8" x14ac:dyDescent="0.25">
      <c r="A308" s="12">
        <v>196</v>
      </c>
      <c r="B308" s="17">
        <v>40574</v>
      </c>
      <c r="C308" t="s">
        <v>144</v>
      </c>
      <c r="D308" s="3">
        <v>2603.7199999999998</v>
      </c>
      <c r="E308" t="s">
        <v>40</v>
      </c>
      <c r="F308" s="12" t="s">
        <v>41</v>
      </c>
      <c r="G308" s="22">
        <v>40</v>
      </c>
      <c r="H308" s="3">
        <f t="shared" ref="H308:H371" si="9">+D308/G308</f>
        <v>65.092999999999989</v>
      </c>
    </row>
    <row r="309" spans="1:8" x14ac:dyDescent="0.25">
      <c r="A309" s="12">
        <v>197</v>
      </c>
      <c r="B309" s="17">
        <v>40602</v>
      </c>
      <c r="C309" t="s">
        <v>145</v>
      </c>
      <c r="D309" s="3">
        <v>915.41</v>
      </c>
      <c r="E309" t="s">
        <v>40</v>
      </c>
      <c r="F309" s="12" t="s">
        <v>41</v>
      </c>
      <c r="G309" s="22">
        <v>40</v>
      </c>
      <c r="H309" s="3">
        <f t="shared" si="9"/>
        <v>22.885249999999999</v>
      </c>
    </row>
    <row r="310" spans="1:8" x14ac:dyDescent="0.25">
      <c r="A310" s="12">
        <v>198</v>
      </c>
      <c r="B310" s="17">
        <v>40633</v>
      </c>
      <c r="C310" t="s">
        <v>146</v>
      </c>
      <c r="D310" s="3">
        <v>3526.38</v>
      </c>
      <c r="E310" t="s">
        <v>40</v>
      </c>
      <c r="F310" s="12" t="s">
        <v>41</v>
      </c>
      <c r="G310" s="22">
        <v>40</v>
      </c>
      <c r="H310" s="3">
        <f t="shared" si="9"/>
        <v>88.159500000000008</v>
      </c>
    </row>
    <row r="311" spans="1:8" x14ac:dyDescent="0.25">
      <c r="A311" s="12">
        <v>199</v>
      </c>
      <c r="B311" s="17">
        <v>40694</v>
      </c>
      <c r="C311" t="s">
        <v>147</v>
      </c>
      <c r="D311" s="3">
        <v>1618.17</v>
      </c>
      <c r="E311" t="s">
        <v>40</v>
      </c>
      <c r="F311" s="12" t="s">
        <v>41</v>
      </c>
      <c r="G311" s="22">
        <v>40</v>
      </c>
      <c r="H311" s="3">
        <f t="shared" si="9"/>
        <v>40.454250000000002</v>
      </c>
    </row>
    <row r="312" spans="1:8" x14ac:dyDescent="0.25">
      <c r="A312" s="12">
        <v>200</v>
      </c>
      <c r="B312" s="17">
        <v>40755</v>
      </c>
      <c r="C312" t="s">
        <v>148</v>
      </c>
      <c r="D312" s="3">
        <v>2150.46</v>
      </c>
      <c r="E312" t="s">
        <v>40</v>
      </c>
      <c r="F312" s="12" t="s">
        <v>41</v>
      </c>
      <c r="G312" s="22">
        <v>40</v>
      </c>
      <c r="H312" s="3">
        <f t="shared" si="9"/>
        <v>53.761499999999998</v>
      </c>
    </row>
    <row r="313" spans="1:8" x14ac:dyDescent="0.25">
      <c r="A313" s="12">
        <v>201</v>
      </c>
      <c r="B313" s="17">
        <v>40786</v>
      </c>
      <c r="C313" t="s">
        <v>149</v>
      </c>
      <c r="D313" s="3">
        <v>316.97000000000003</v>
      </c>
      <c r="E313" t="s">
        <v>40</v>
      </c>
      <c r="F313" s="12" t="s">
        <v>41</v>
      </c>
      <c r="G313" s="22">
        <v>40</v>
      </c>
      <c r="H313" s="3">
        <f t="shared" si="9"/>
        <v>7.9242500000000007</v>
      </c>
    </row>
    <row r="314" spans="1:8" x14ac:dyDescent="0.25">
      <c r="A314" s="12">
        <v>202</v>
      </c>
      <c r="B314" s="17">
        <v>40816</v>
      </c>
      <c r="C314" t="s">
        <v>150</v>
      </c>
      <c r="D314" s="3">
        <v>948.77</v>
      </c>
      <c r="E314" t="s">
        <v>40</v>
      </c>
      <c r="F314" s="12" t="s">
        <v>41</v>
      </c>
      <c r="G314" s="22">
        <v>40</v>
      </c>
      <c r="H314" s="3">
        <f t="shared" si="9"/>
        <v>23.719249999999999</v>
      </c>
    </row>
    <row r="315" spans="1:8" x14ac:dyDescent="0.25">
      <c r="A315" s="12">
        <v>203</v>
      </c>
      <c r="B315" s="17">
        <v>40847</v>
      </c>
      <c r="C315" t="s">
        <v>151</v>
      </c>
      <c r="D315" s="3">
        <v>772</v>
      </c>
      <c r="E315" t="s">
        <v>40</v>
      </c>
      <c r="F315" s="12" t="s">
        <v>41</v>
      </c>
      <c r="G315" s="22">
        <v>40</v>
      </c>
      <c r="H315" s="3">
        <f t="shared" si="9"/>
        <v>19.3</v>
      </c>
    </row>
    <row r="316" spans="1:8" x14ac:dyDescent="0.25">
      <c r="A316" s="12">
        <v>204</v>
      </c>
      <c r="B316" s="17">
        <v>40877</v>
      </c>
      <c r="C316" t="s">
        <v>152</v>
      </c>
      <c r="D316" s="3">
        <v>966.35</v>
      </c>
      <c r="E316" t="s">
        <v>40</v>
      </c>
      <c r="F316" s="12" t="s">
        <v>41</v>
      </c>
      <c r="G316" s="22">
        <v>40</v>
      </c>
      <c r="H316" s="3">
        <f t="shared" si="9"/>
        <v>24.158750000000001</v>
      </c>
    </row>
    <row r="317" spans="1:8" x14ac:dyDescent="0.25">
      <c r="A317" s="12">
        <v>228</v>
      </c>
      <c r="B317" s="17">
        <v>40939</v>
      </c>
      <c r="C317" t="s">
        <v>175</v>
      </c>
      <c r="D317" s="3">
        <v>1262.3399999999999</v>
      </c>
      <c r="E317" t="s">
        <v>40</v>
      </c>
      <c r="F317" s="12" t="s">
        <v>41</v>
      </c>
      <c r="G317" s="22">
        <v>40</v>
      </c>
      <c r="H317" s="3">
        <f t="shared" si="9"/>
        <v>31.558499999999999</v>
      </c>
    </row>
    <row r="318" spans="1:8" x14ac:dyDescent="0.25">
      <c r="A318" s="12">
        <v>229</v>
      </c>
      <c r="B318" s="17">
        <v>40968</v>
      </c>
      <c r="C318" t="s">
        <v>176</v>
      </c>
      <c r="D318" s="3">
        <v>685.12</v>
      </c>
      <c r="E318" t="s">
        <v>40</v>
      </c>
      <c r="F318" s="12" t="s">
        <v>41</v>
      </c>
      <c r="G318" s="22">
        <v>40</v>
      </c>
      <c r="H318" s="3">
        <f t="shared" si="9"/>
        <v>17.128</v>
      </c>
    </row>
    <row r="319" spans="1:8" x14ac:dyDescent="0.25">
      <c r="A319" s="12">
        <v>230</v>
      </c>
      <c r="B319" s="17">
        <v>40999</v>
      </c>
      <c r="C319" t="s">
        <v>177</v>
      </c>
      <c r="D319" s="3">
        <v>996.02</v>
      </c>
      <c r="E319" t="s">
        <v>40</v>
      </c>
      <c r="F319" s="12" t="s">
        <v>41</v>
      </c>
      <c r="G319" s="22">
        <v>40</v>
      </c>
      <c r="H319" s="3">
        <f t="shared" si="9"/>
        <v>24.900500000000001</v>
      </c>
    </row>
    <row r="320" spans="1:8" x14ac:dyDescent="0.25">
      <c r="A320" s="12">
        <v>231</v>
      </c>
      <c r="B320" s="17">
        <v>41029</v>
      </c>
      <c r="C320" t="s">
        <v>178</v>
      </c>
      <c r="D320" s="3">
        <v>1351.1</v>
      </c>
      <c r="E320" t="s">
        <v>40</v>
      </c>
      <c r="F320" s="12" t="s">
        <v>41</v>
      </c>
      <c r="G320" s="22">
        <v>40</v>
      </c>
      <c r="H320" s="3">
        <f t="shared" si="9"/>
        <v>33.777499999999996</v>
      </c>
    </row>
    <row r="321" spans="1:8" x14ac:dyDescent="0.25">
      <c r="A321" s="12">
        <v>232</v>
      </c>
      <c r="B321" s="17">
        <v>41060</v>
      </c>
      <c r="C321" t="s">
        <v>179</v>
      </c>
      <c r="D321" s="3">
        <v>618.53</v>
      </c>
      <c r="E321" t="s">
        <v>40</v>
      </c>
      <c r="F321" s="12" t="s">
        <v>41</v>
      </c>
      <c r="G321" s="22">
        <v>40</v>
      </c>
      <c r="H321" s="3">
        <f t="shared" si="9"/>
        <v>15.463249999999999</v>
      </c>
    </row>
    <row r="322" spans="1:8" x14ac:dyDescent="0.25">
      <c r="A322" s="12">
        <v>233</v>
      </c>
      <c r="B322" s="17">
        <v>41121</v>
      </c>
      <c r="C322" t="s">
        <v>180</v>
      </c>
      <c r="D322" s="3">
        <v>973.41</v>
      </c>
      <c r="E322" t="s">
        <v>40</v>
      </c>
      <c r="F322" s="12" t="s">
        <v>41</v>
      </c>
      <c r="G322" s="22">
        <v>40</v>
      </c>
      <c r="H322" s="3">
        <f t="shared" si="9"/>
        <v>24.335249999999998</v>
      </c>
    </row>
    <row r="323" spans="1:8" x14ac:dyDescent="0.25">
      <c r="A323" s="12">
        <v>234</v>
      </c>
      <c r="B323" s="17">
        <v>41152</v>
      </c>
      <c r="C323" t="s">
        <v>181</v>
      </c>
      <c r="D323" s="3">
        <v>588.66999999999996</v>
      </c>
      <c r="E323" t="s">
        <v>40</v>
      </c>
      <c r="F323" s="12" t="s">
        <v>41</v>
      </c>
      <c r="G323" s="22">
        <v>40</v>
      </c>
      <c r="H323" s="3">
        <f t="shared" si="9"/>
        <v>14.716749999999999</v>
      </c>
    </row>
    <row r="324" spans="1:8" x14ac:dyDescent="0.25">
      <c r="A324" s="12">
        <v>235</v>
      </c>
      <c r="B324" s="17">
        <v>41182</v>
      </c>
      <c r="C324" t="s">
        <v>182</v>
      </c>
      <c r="D324" s="3">
        <v>505.12</v>
      </c>
      <c r="E324" t="s">
        <v>40</v>
      </c>
      <c r="F324" s="12" t="s">
        <v>41</v>
      </c>
      <c r="G324" s="22">
        <v>40</v>
      </c>
      <c r="H324" s="3">
        <f t="shared" si="9"/>
        <v>12.628</v>
      </c>
    </row>
    <row r="325" spans="1:8" x14ac:dyDescent="0.25">
      <c r="A325" s="12">
        <v>236</v>
      </c>
      <c r="B325" s="17">
        <v>41213</v>
      </c>
      <c r="C325" t="s">
        <v>183</v>
      </c>
      <c r="D325" s="3">
        <v>768.57</v>
      </c>
      <c r="E325" t="s">
        <v>40</v>
      </c>
      <c r="F325" s="12" t="s">
        <v>41</v>
      </c>
      <c r="G325" s="22">
        <v>40</v>
      </c>
      <c r="H325" s="3">
        <f t="shared" si="9"/>
        <v>19.21425</v>
      </c>
    </row>
    <row r="326" spans="1:8" x14ac:dyDescent="0.25">
      <c r="A326" s="12">
        <v>237</v>
      </c>
      <c r="B326" s="17">
        <v>41274</v>
      </c>
      <c r="C326" t="s">
        <v>184</v>
      </c>
      <c r="D326" s="3">
        <v>339.81</v>
      </c>
      <c r="E326" t="s">
        <v>40</v>
      </c>
      <c r="F326" s="12" t="s">
        <v>41</v>
      </c>
      <c r="G326" s="22">
        <v>40</v>
      </c>
      <c r="H326" s="3">
        <f t="shared" si="9"/>
        <v>8.4952500000000004</v>
      </c>
    </row>
    <row r="327" spans="1:8" x14ac:dyDescent="0.25">
      <c r="A327" s="12">
        <v>256</v>
      </c>
      <c r="B327" s="17">
        <v>41305</v>
      </c>
      <c r="C327" t="s">
        <v>203</v>
      </c>
      <c r="D327" s="3">
        <v>1637.63</v>
      </c>
      <c r="E327" t="s">
        <v>40</v>
      </c>
      <c r="F327" s="12" t="s">
        <v>41</v>
      </c>
      <c r="G327" s="22">
        <v>40</v>
      </c>
      <c r="H327" s="3">
        <f t="shared" si="9"/>
        <v>40.940750000000001</v>
      </c>
    </row>
    <row r="328" spans="1:8" x14ac:dyDescent="0.25">
      <c r="A328" s="12">
        <v>257</v>
      </c>
      <c r="B328" s="17">
        <v>41333</v>
      </c>
      <c r="C328" t="s">
        <v>204</v>
      </c>
      <c r="D328" s="3">
        <v>685.12</v>
      </c>
      <c r="E328" t="s">
        <v>40</v>
      </c>
      <c r="F328" s="12" t="s">
        <v>41</v>
      </c>
      <c r="G328" s="22">
        <v>40</v>
      </c>
      <c r="H328" s="3">
        <f t="shared" si="9"/>
        <v>17.128</v>
      </c>
    </row>
    <row r="329" spans="1:8" x14ac:dyDescent="0.25">
      <c r="A329" s="12">
        <v>258</v>
      </c>
      <c r="B329" s="17">
        <v>41425</v>
      </c>
      <c r="C329" t="s">
        <v>205</v>
      </c>
      <c r="D329" s="3">
        <v>2104.89</v>
      </c>
      <c r="E329" t="s">
        <v>40</v>
      </c>
      <c r="F329" s="12" t="s">
        <v>41</v>
      </c>
      <c r="G329" s="22">
        <v>40</v>
      </c>
      <c r="H329" s="3">
        <f t="shared" si="9"/>
        <v>52.622249999999994</v>
      </c>
    </row>
    <row r="330" spans="1:8" x14ac:dyDescent="0.25">
      <c r="A330" s="12">
        <v>259</v>
      </c>
      <c r="B330" s="17">
        <v>41455</v>
      </c>
      <c r="C330" t="s">
        <v>206</v>
      </c>
      <c r="D330" s="3">
        <v>2132.21</v>
      </c>
      <c r="E330" t="s">
        <v>40</v>
      </c>
      <c r="F330" s="12" t="s">
        <v>41</v>
      </c>
      <c r="G330" s="22">
        <v>40</v>
      </c>
      <c r="H330" s="3">
        <f t="shared" si="9"/>
        <v>53.305250000000001</v>
      </c>
    </row>
    <row r="331" spans="1:8" x14ac:dyDescent="0.25">
      <c r="A331" s="12">
        <v>260</v>
      </c>
      <c r="B331" s="17">
        <v>41486</v>
      </c>
      <c r="C331" t="s">
        <v>207</v>
      </c>
      <c r="D331" s="3">
        <v>1433.4</v>
      </c>
      <c r="E331" t="s">
        <v>40</v>
      </c>
      <c r="F331" s="12" t="s">
        <v>41</v>
      </c>
      <c r="G331" s="22">
        <v>40</v>
      </c>
      <c r="H331" s="3">
        <f t="shared" si="9"/>
        <v>35.835000000000001</v>
      </c>
    </row>
    <row r="332" spans="1:8" x14ac:dyDescent="0.25">
      <c r="A332" s="12">
        <v>261</v>
      </c>
      <c r="B332" s="17">
        <v>41517</v>
      </c>
      <c r="C332" t="s">
        <v>208</v>
      </c>
      <c r="D332" s="3">
        <v>901.87</v>
      </c>
      <c r="E332" t="s">
        <v>40</v>
      </c>
      <c r="F332" s="12" t="s">
        <v>41</v>
      </c>
      <c r="G332" s="22">
        <v>40</v>
      </c>
      <c r="H332" s="3">
        <f t="shared" si="9"/>
        <v>22.546749999999999</v>
      </c>
    </row>
    <row r="333" spans="1:8" x14ac:dyDescent="0.25">
      <c r="A333" s="12">
        <v>262</v>
      </c>
      <c r="B333" s="17">
        <v>41578</v>
      </c>
      <c r="C333" t="s">
        <v>209</v>
      </c>
      <c r="D333" s="3">
        <v>1439.25</v>
      </c>
      <c r="E333" t="s">
        <v>40</v>
      </c>
      <c r="F333" s="12" t="s">
        <v>41</v>
      </c>
      <c r="G333" s="22">
        <v>40</v>
      </c>
      <c r="H333" s="3">
        <f t="shared" si="9"/>
        <v>35.981250000000003</v>
      </c>
    </row>
    <row r="334" spans="1:8" x14ac:dyDescent="0.25">
      <c r="A334" s="12">
        <v>263</v>
      </c>
      <c r="B334" s="17">
        <v>41608</v>
      </c>
      <c r="C334" t="s">
        <v>210</v>
      </c>
      <c r="D334" s="3">
        <v>538.35</v>
      </c>
      <c r="E334" t="s">
        <v>40</v>
      </c>
      <c r="F334" s="12" t="s">
        <v>41</v>
      </c>
      <c r="G334" s="22">
        <v>40</v>
      </c>
      <c r="H334" s="3">
        <f t="shared" si="9"/>
        <v>13.45875</v>
      </c>
    </row>
    <row r="335" spans="1:8" x14ac:dyDescent="0.25">
      <c r="A335" s="12">
        <v>281</v>
      </c>
      <c r="B335" s="17">
        <v>41729</v>
      </c>
      <c r="C335" t="s">
        <v>225</v>
      </c>
      <c r="D335" s="3">
        <v>347.16</v>
      </c>
      <c r="E335" t="s">
        <v>40</v>
      </c>
      <c r="F335" s="12" t="s">
        <v>41</v>
      </c>
      <c r="G335" s="22">
        <v>40</v>
      </c>
      <c r="H335" s="3">
        <f t="shared" si="9"/>
        <v>8.6790000000000003</v>
      </c>
    </row>
    <row r="336" spans="1:8" x14ac:dyDescent="0.25">
      <c r="A336" s="12">
        <v>282</v>
      </c>
      <c r="B336" s="17">
        <v>41790</v>
      </c>
      <c r="C336" t="s">
        <v>222</v>
      </c>
      <c r="D336" s="3">
        <v>1373.3</v>
      </c>
      <c r="E336" t="s">
        <v>40</v>
      </c>
      <c r="F336" s="12" t="s">
        <v>41</v>
      </c>
      <c r="G336" s="22">
        <v>40</v>
      </c>
      <c r="H336" s="3">
        <f t="shared" si="9"/>
        <v>34.332499999999996</v>
      </c>
    </row>
    <row r="337" spans="1:8" x14ac:dyDescent="0.25">
      <c r="A337" s="12">
        <v>283</v>
      </c>
      <c r="B337" s="17">
        <v>41882</v>
      </c>
      <c r="C337" t="s">
        <v>223</v>
      </c>
      <c r="D337" s="3">
        <v>745.52</v>
      </c>
      <c r="E337" t="s">
        <v>40</v>
      </c>
      <c r="F337" s="12" t="s">
        <v>41</v>
      </c>
      <c r="G337" s="22">
        <v>40</v>
      </c>
      <c r="H337" s="3">
        <f t="shared" si="9"/>
        <v>18.637999999999998</v>
      </c>
    </row>
    <row r="338" spans="1:8" x14ac:dyDescent="0.25">
      <c r="A338" s="12">
        <v>284</v>
      </c>
      <c r="B338" s="17">
        <v>41973</v>
      </c>
      <c r="C338" t="s">
        <v>224</v>
      </c>
      <c r="D338" s="3">
        <v>1266.1500000000001</v>
      </c>
      <c r="E338" t="s">
        <v>40</v>
      </c>
      <c r="F338" s="12" t="s">
        <v>41</v>
      </c>
      <c r="G338" s="22">
        <v>40</v>
      </c>
      <c r="H338" s="3">
        <f t="shared" si="9"/>
        <v>31.653750000000002</v>
      </c>
    </row>
    <row r="339" spans="1:8" x14ac:dyDescent="0.25">
      <c r="A339" s="12">
        <v>298</v>
      </c>
      <c r="B339" s="17">
        <v>42035</v>
      </c>
      <c r="C339" t="s">
        <v>239</v>
      </c>
      <c r="D339" s="3">
        <v>719.81</v>
      </c>
      <c r="E339" t="s">
        <v>40</v>
      </c>
      <c r="F339" s="12" t="s">
        <v>41</v>
      </c>
      <c r="G339" s="22">
        <v>40</v>
      </c>
      <c r="H339" s="3">
        <f t="shared" si="9"/>
        <v>17.995249999999999</v>
      </c>
    </row>
    <row r="340" spans="1:8" x14ac:dyDescent="0.25">
      <c r="A340" s="12">
        <v>299</v>
      </c>
      <c r="B340" s="17">
        <v>42124</v>
      </c>
      <c r="C340" t="s">
        <v>240</v>
      </c>
      <c r="D340" s="3">
        <v>882.91</v>
      </c>
      <c r="E340" t="s">
        <v>40</v>
      </c>
      <c r="F340" s="12" t="s">
        <v>41</v>
      </c>
      <c r="G340" s="22">
        <v>40</v>
      </c>
      <c r="H340" s="3">
        <f t="shared" si="9"/>
        <v>22.072749999999999</v>
      </c>
    </row>
    <row r="341" spans="1:8" x14ac:dyDescent="0.25">
      <c r="A341" s="12">
        <v>300</v>
      </c>
      <c r="B341" s="17">
        <v>42185</v>
      </c>
      <c r="C341" t="s">
        <v>241</v>
      </c>
      <c r="D341" s="3">
        <v>464.23</v>
      </c>
      <c r="E341" t="s">
        <v>40</v>
      </c>
      <c r="F341" s="12" t="s">
        <v>41</v>
      </c>
      <c r="G341" s="22">
        <v>40</v>
      </c>
      <c r="H341" s="3">
        <f t="shared" si="9"/>
        <v>11.60575</v>
      </c>
    </row>
    <row r="342" spans="1:8" x14ac:dyDescent="0.25">
      <c r="A342" s="12">
        <v>303</v>
      </c>
      <c r="B342" s="17">
        <v>42185</v>
      </c>
      <c r="C342" t="s">
        <v>244</v>
      </c>
      <c r="D342" s="3">
        <v>14066.75</v>
      </c>
      <c r="E342" t="s">
        <v>40</v>
      </c>
      <c r="F342" s="12" t="s">
        <v>41</v>
      </c>
      <c r="G342" s="22">
        <v>40</v>
      </c>
      <c r="H342" s="3">
        <f t="shared" si="9"/>
        <v>351.66874999999999</v>
      </c>
    </row>
    <row r="343" spans="1:8" x14ac:dyDescent="0.25">
      <c r="A343" s="12">
        <v>301</v>
      </c>
      <c r="B343" s="17">
        <v>42369</v>
      </c>
      <c r="C343" t="s">
        <v>242</v>
      </c>
      <c r="D343" s="3">
        <v>604.79999999999995</v>
      </c>
      <c r="E343" t="s">
        <v>40</v>
      </c>
      <c r="F343" s="12" t="s">
        <v>41</v>
      </c>
      <c r="G343" s="22">
        <v>40</v>
      </c>
      <c r="H343" s="3">
        <f t="shared" si="9"/>
        <v>15.12</v>
      </c>
    </row>
    <row r="344" spans="1:8" x14ac:dyDescent="0.25">
      <c r="A344" s="12">
        <v>315</v>
      </c>
      <c r="B344" s="17">
        <v>42429</v>
      </c>
      <c r="C344" t="s">
        <v>255</v>
      </c>
      <c r="D344" s="3">
        <v>468.24</v>
      </c>
      <c r="E344" t="s">
        <v>40</v>
      </c>
      <c r="F344" s="12" t="s">
        <v>41</v>
      </c>
      <c r="G344" s="22">
        <v>40</v>
      </c>
      <c r="H344" s="3">
        <f t="shared" si="9"/>
        <v>11.706</v>
      </c>
    </row>
    <row r="345" spans="1:8" x14ac:dyDescent="0.25">
      <c r="A345" s="12">
        <v>316</v>
      </c>
      <c r="B345" s="17">
        <v>42460</v>
      </c>
      <c r="C345" t="s">
        <v>256</v>
      </c>
      <c r="D345" s="3">
        <v>1085.95</v>
      </c>
      <c r="E345" t="s">
        <v>40</v>
      </c>
      <c r="F345" s="12" t="s">
        <v>41</v>
      </c>
      <c r="G345" s="22">
        <v>40</v>
      </c>
      <c r="H345" s="3">
        <f t="shared" si="9"/>
        <v>27.14875</v>
      </c>
    </row>
    <row r="346" spans="1:8" x14ac:dyDescent="0.25">
      <c r="A346" s="12">
        <v>317</v>
      </c>
      <c r="B346" s="17">
        <v>42490</v>
      </c>
      <c r="C346" t="s">
        <v>257</v>
      </c>
      <c r="D346" s="3">
        <v>861.08</v>
      </c>
      <c r="E346" t="s">
        <v>40</v>
      </c>
      <c r="F346" s="12" t="s">
        <v>41</v>
      </c>
      <c r="G346" s="22">
        <v>40</v>
      </c>
      <c r="H346" s="3">
        <f t="shared" si="9"/>
        <v>21.527000000000001</v>
      </c>
    </row>
    <row r="347" spans="1:8" x14ac:dyDescent="0.25">
      <c r="A347" s="12">
        <v>320</v>
      </c>
      <c r="B347" s="17">
        <v>42552</v>
      </c>
      <c r="C347" t="s">
        <v>260</v>
      </c>
      <c r="D347" s="3">
        <v>5995.83</v>
      </c>
      <c r="E347" t="s">
        <v>40</v>
      </c>
      <c r="F347" s="12" t="s">
        <v>41</v>
      </c>
      <c r="G347" s="22">
        <v>40</v>
      </c>
      <c r="H347" s="3">
        <f t="shared" si="9"/>
        <v>149.89574999999999</v>
      </c>
    </row>
    <row r="348" spans="1:8" x14ac:dyDescent="0.25">
      <c r="A348" s="12">
        <v>318</v>
      </c>
      <c r="B348" s="17">
        <v>42613</v>
      </c>
      <c r="C348" t="s">
        <v>258</v>
      </c>
      <c r="D348" s="3">
        <v>744.53</v>
      </c>
      <c r="E348" t="s">
        <v>40</v>
      </c>
      <c r="F348" s="12" t="s">
        <v>41</v>
      </c>
      <c r="G348" s="22">
        <v>40</v>
      </c>
      <c r="H348" s="3">
        <f t="shared" si="9"/>
        <v>18.613250000000001</v>
      </c>
    </row>
    <row r="349" spans="1:8" x14ac:dyDescent="0.25">
      <c r="A349" s="12">
        <v>319</v>
      </c>
      <c r="B349" s="17">
        <v>42704</v>
      </c>
      <c r="C349" t="s">
        <v>259</v>
      </c>
      <c r="D349" s="3">
        <v>629.27</v>
      </c>
      <c r="E349" t="s">
        <v>40</v>
      </c>
      <c r="F349" s="12" t="s">
        <v>41</v>
      </c>
      <c r="G349" s="22">
        <v>40</v>
      </c>
      <c r="H349" s="3">
        <f t="shared" si="9"/>
        <v>15.73175</v>
      </c>
    </row>
    <row r="350" spans="1:8" x14ac:dyDescent="0.25">
      <c r="A350" s="12">
        <v>326</v>
      </c>
      <c r="B350" s="17">
        <v>42766</v>
      </c>
      <c r="C350" t="s">
        <v>263</v>
      </c>
      <c r="D350" s="3">
        <v>662.82</v>
      </c>
      <c r="E350" t="s">
        <v>40</v>
      </c>
      <c r="F350" s="12" t="s">
        <v>41</v>
      </c>
      <c r="G350" s="22">
        <v>40</v>
      </c>
      <c r="H350" s="3">
        <f t="shared" si="9"/>
        <v>16.570500000000003</v>
      </c>
    </row>
    <row r="351" spans="1:8" x14ac:dyDescent="0.25">
      <c r="A351" s="12">
        <v>327</v>
      </c>
      <c r="B351" s="17">
        <v>42978</v>
      </c>
      <c r="C351" t="s">
        <v>258</v>
      </c>
      <c r="D351" s="3">
        <v>944.28</v>
      </c>
      <c r="E351" t="s">
        <v>40</v>
      </c>
      <c r="F351" s="12" t="s">
        <v>41</v>
      </c>
      <c r="G351" s="22">
        <v>40</v>
      </c>
      <c r="H351" s="3">
        <f t="shared" si="9"/>
        <v>23.606999999999999</v>
      </c>
    </row>
    <row r="352" spans="1:8" x14ac:dyDescent="0.25">
      <c r="A352" s="12">
        <v>328</v>
      </c>
      <c r="B352" s="17">
        <v>43039</v>
      </c>
      <c r="C352" t="s">
        <v>264</v>
      </c>
      <c r="D352" s="3">
        <v>652.91999999999996</v>
      </c>
      <c r="E352" t="s">
        <v>40</v>
      </c>
      <c r="F352" s="12" t="s">
        <v>41</v>
      </c>
      <c r="G352" s="22">
        <v>40</v>
      </c>
      <c r="H352" s="3">
        <f t="shared" si="9"/>
        <v>16.323</v>
      </c>
    </row>
    <row r="353" spans="1:8" x14ac:dyDescent="0.25">
      <c r="A353" s="12">
        <v>329</v>
      </c>
      <c r="B353" s="17">
        <v>43069</v>
      </c>
      <c r="C353" t="s">
        <v>259</v>
      </c>
      <c r="D353" s="3">
        <v>1080.18</v>
      </c>
      <c r="E353" t="s">
        <v>40</v>
      </c>
      <c r="F353" s="12" t="s">
        <v>41</v>
      </c>
      <c r="G353" s="22">
        <v>40</v>
      </c>
      <c r="H353" s="3">
        <f t="shared" si="9"/>
        <v>27.0045</v>
      </c>
    </row>
    <row r="354" spans="1:8" x14ac:dyDescent="0.25">
      <c r="A354" s="12">
        <v>332</v>
      </c>
      <c r="B354" s="17">
        <v>43190</v>
      </c>
      <c r="C354" t="s">
        <v>267</v>
      </c>
      <c r="D354" s="3">
        <v>998.13</v>
      </c>
      <c r="E354" t="s">
        <v>40</v>
      </c>
      <c r="F354" s="12" t="s">
        <v>41</v>
      </c>
      <c r="G354" s="22">
        <v>40</v>
      </c>
      <c r="H354" s="3">
        <f t="shared" si="9"/>
        <v>24.953250000000001</v>
      </c>
    </row>
    <row r="355" spans="1:8" x14ac:dyDescent="0.25">
      <c r="A355" s="12">
        <v>336</v>
      </c>
      <c r="B355" s="17">
        <v>43249</v>
      </c>
      <c r="C355" t="s">
        <v>271</v>
      </c>
      <c r="D355" s="3">
        <v>5289.63</v>
      </c>
      <c r="E355" t="s">
        <v>40</v>
      </c>
      <c r="F355" s="12" t="s">
        <v>41</v>
      </c>
      <c r="G355" s="22">
        <v>40</v>
      </c>
      <c r="H355" s="3">
        <f t="shared" si="9"/>
        <v>132.24074999999999</v>
      </c>
    </row>
    <row r="356" spans="1:8" x14ac:dyDescent="0.25">
      <c r="A356" s="12">
        <v>333</v>
      </c>
      <c r="B356" s="17">
        <v>43465</v>
      </c>
      <c r="C356" t="s">
        <v>268</v>
      </c>
      <c r="D356" s="3">
        <v>952.32</v>
      </c>
      <c r="E356" t="s">
        <v>40</v>
      </c>
      <c r="F356" s="12" t="s">
        <v>41</v>
      </c>
      <c r="G356" s="22">
        <v>40</v>
      </c>
      <c r="H356" s="3">
        <f t="shared" si="9"/>
        <v>23.808</v>
      </c>
    </row>
    <row r="357" spans="1:8" x14ac:dyDescent="0.25">
      <c r="A357" s="12">
        <v>334</v>
      </c>
      <c r="B357" s="17">
        <v>43465</v>
      </c>
      <c r="C357" t="s">
        <v>269</v>
      </c>
      <c r="D357" s="3">
        <v>9292.76</v>
      </c>
      <c r="E357" t="s">
        <v>40</v>
      </c>
      <c r="F357" s="12" t="s">
        <v>41</v>
      </c>
      <c r="G357" s="22">
        <v>40</v>
      </c>
      <c r="H357" s="3">
        <f t="shared" si="9"/>
        <v>232.31900000000002</v>
      </c>
    </row>
    <row r="358" spans="1:8" x14ac:dyDescent="0.25">
      <c r="A358" s="12">
        <v>344</v>
      </c>
      <c r="B358" s="17">
        <v>43473</v>
      </c>
      <c r="C358" t="s">
        <v>279</v>
      </c>
      <c r="D358" s="3">
        <v>28304</v>
      </c>
      <c r="E358" t="s">
        <v>40</v>
      </c>
      <c r="F358" s="12" t="s">
        <v>41</v>
      </c>
      <c r="G358" s="22">
        <v>40</v>
      </c>
      <c r="H358" s="3">
        <f t="shared" si="9"/>
        <v>707.6</v>
      </c>
    </row>
    <row r="359" spans="1:8" x14ac:dyDescent="0.25">
      <c r="A359" s="12">
        <v>345</v>
      </c>
      <c r="B359" s="17">
        <v>43511</v>
      </c>
      <c r="C359" t="s">
        <v>255</v>
      </c>
      <c r="D359" s="3">
        <v>27814.5</v>
      </c>
      <c r="E359" t="s">
        <v>40</v>
      </c>
      <c r="F359" s="12" t="s">
        <v>41</v>
      </c>
      <c r="G359" s="22">
        <v>40</v>
      </c>
      <c r="H359" s="3">
        <f t="shared" si="9"/>
        <v>695.36249999999995</v>
      </c>
    </row>
    <row r="360" spans="1:8" x14ac:dyDescent="0.25">
      <c r="A360" s="12">
        <v>346</v>
      </c>
      <c r="B360" s="17">
        <v>43524</v>
      </c>
      <c r="C360" t="s">
        <v>280</v>
      </c>
      <c r="D360" s="3">
        <v>2848.64</v>
      </c>
      <c r="E360" t="s">
        <v>40</v>
      </c>
      <c r="F360" s="12" t="s">
        <v>41</v>
      </c>
      <c r="G360" s="22">
        <v>40</v>
      </c>
      <c r="H360" s="3">
        <f t="shared" si="9"/>
        <v>71.215999999999994</v>
      </c>
    </row>
    <row r="361" spans="1:8" x14ac:dyDescent="0.25">
      <c r="A361" s="12">
        <v>347</v>
      </c>
      <c r="B361" s="17">
        <v>43546</v>
      </c>
      <c r="C361" t="s">
        <v>281</v>
      </c>
      <c r="D361" s="3">
        <v>28304</v>
      </c>
      <c r="E361" t="s">
        <v>40</v>
      </c>
      <c r="F361" s="12" t="s">
        <v>41</v>
      </c>
      <c r="G361" s="22">
        <v>40</v>
      </c>
      <c r="H361" s="3">
        <f t="shared" si="9"/>
        <v>707.6</v>
      </c>
    </row>
    <row r="362" spans="1:8" x14ac:dyDescent="0.25">
      <c r="A362" s="12">
        <v>348</v>
      </c>
      <c r="B362" s="17">
        <v>43555</v>
      </c>
      <c r="C362" t="s">
        <v>275</v>
      </c>
      <c r="D362" s="3">
        <v>2242.31</v>
      </c>
      <c r="E362" t="s">
        <v>40</v>
      </c>
      <c r="F362" s="12" t="s">
        <v>41</v>
      </c>
      <c r="G362" s="22">
        <v>40</v>
      </c>
      <c r="H362" s="3">
        <f t="shared" si="9"/>
        <v>56.057749999999999</v>
      </c>
    </row>
    <row r="363" spans="1:8" x14ac:dyDescent="0.25">
      <c r="A363" s="12">
        <v>349</v>
      </c>
      <c r="B363" s="17">
        <v>43585</v>
      </c>
      <c r="C363" t="s">
        <v>257</v>
      </c>
      <c r="D363" s="3">
        <v>1788.09</v>
      </c>
      <c r="E363" t="s">
        <v>40</v>
      </c>
      <c r="F363" s="12" t="s">
        <v>41</v>
      </c>
      <c r="G363" s="22">
        <v>40</v>
      </c>
      <c r="H363" s="3">
        <f t="shared" si="9"/>
        <v>44.702249999999999</v>
      </c>
    </row>
    <row r="364" spans="1:8" x14ac:dyDescent="0.25">
      <c r="A364" s="12">
        <v>350</v>
      </c>
      <c r="B364" s="17">
        <v>43598</v>
      </c>
      <c r="C364" t="s">
        <v>282</v>
      </c>
      <c r="D364" s="3">
        <v>28304</v>
      </c>
      <c r="E364" t="s">
        <v>40</v>
      </c>
      <c r="F364" s="12" t="s">
        <v>41</v>
      </c>
      <c r="G364" s="22">
        <v>40</v>
      </c>
      <c r="H364" s="3">
        <f t="shared" si="9"/>
        <v>707.6</v>
      </c>
    </row>
    <row r="365" spans="1:8" x14ac:dyDescent="0.25">
      <c r="A365" s="12">
        <v>351</v>
      </c>
      <c r="B365" s="17">
        <v>43616</v>
      </c>
      <c r="C365" t="s">
        <v>283</v>
      </c>
      <c r="D365" s="3">
        <v>993.31</v>
      </c>
      <c r="E365" t="s">
        <v>40</v>
      </c>
      <c r="F365" s="12" t="s">
        <v>41</v>
      </c>
      <c r="G365" s="22">
        <v>40</v>
      </c>
      <c r="H365" s="3">
        <f t="shared" si="9"/>
        <v>24.832749999999997</v>
      </c>
    </row>
    <row r="366" spans="1:8" x14ac:dyDescent="0.25">
      <c r="A366" s="12">
        <v>352</v>
      </c>
      <c r="B366" s="17">
        <v>43633</v>
      </c>
      <c r="C366" t="s">
        <v>284</v>
      </c>
      <c r="D366" s="3">
        <v>28304</v>
      </c>
      <c r="E366" t="s">
        <v>40</v>
      </c>
      <c r="F366" s="12" t="s">
        <v>41</v>
      </c>
      <c r="G366" s="22">
        <v>40</v>
      </c>
      <c r="H366" s="3">
        <f t="shared" si="9"/>
        <v>707.6</v>
      </c>
    </row>
    <row r="367" spans="1:8" x14ac:dyDescent="0.25">
      <c r="A367" s="12">
        <v>353</v>
      </c>
      <c r="B367" s="17">
        <v>43677</v>
      </c>
      <c r="C367" t="s">
        <v>285</v>
      </c>
      <c r="D367" s="3">
        <v>329.95</v>
      </c>
      <c r="E367" t="s">
        <v>40</v>
      </c>
      <c r="F367" s="12" t="s">
        <v>41</v>
      </c>
      <c r="G367" s="22">
        <v>40</v>
      </c>
      <c r="H367" s="3">
        <f t="shared" si="9"/>
        <v>8.2487499999999994</v>
      </c>
    </row>
    <row r="368" spans="1:8" x14ac:dyDescent="0.25">
      <c r="A368" s="12">
        <v>354</v>
      </c>
      <c r="B368" s="17">
        <v>43683</v>
      </c>
      <c r="C368" t="s">
        <v>284</v>
      </c>
      <c r="D368" s="3">
        <v>28304</v>
      </c>
      <c r="E368" t="s">
        <v>40</v>
      </c>
      <c r="F368" s="12" t="s">
        <v>41</v>
      </c>
      <c r="G368" s="22">
        <v>40</v>
      </c>
      <c r="H368" s="3">
        <f t="shared" si="9"/>
        <v>707.6</v>
      </c>
    </row>
    <row r="369" spans="1:8" x14ac:dyDescent="0.25">
      <c r="A369" s="12">
        <v>355</v>
      </c>
      <c r="B369" s="17">
        <v>43733</v>
      </c>
      <c r="C369" t="s">
        <v>284</v>
      </c>
      <c r="D369" s="3">
        <v>28304</v>
      </c>
      <c r="E369" t="s">
        <v>40</v>
      </c>
      <c r="F369" s="12" t="s">
        <v>41</v>
      </c>
      <c r="G369" s="22">
        <v>40</v>
      </c>
      <c r="H369" s="3">
        <f t="shared" si="9"/>
        <v>707.6</v>
      </c>
    </row>
    <row r="370" spans="1:8" x14ac:dyDescent="0.25">
      <c r="A370" s="12">
        <v>356</v>
      </c>
      <c r="B370" s="17">
        <v>43780</v>
      </c>
      <c r="C370" t="s">
        <v>284</v>
      </c>
      <c r="D370" s="3">
        <v>28304</v>
      </c>
      <c r="E370" t="s">
        <v>40</v>
      </c>
      <c r="F370" s="12" t="s">
        <v>41</v>
      </c>
      <c r="G370" s="22">
        <v>40</v>
      </c>
      <c r="H370" s="3">
        <f t="shared" si="9"/>
        <v>707.6</v>
      </c>
    </row>
    <row r="371" spans="1:8" x14ac:dyDescent="0.25">
      <c r="A371" s="12">
        <v>373</v>
      </c>
      <c r="B371" s="17">
        <v>43850</v>
      </c>
      <c r="C371" t="s">
        <v>296</v>
      </c>
      <c r="D371" s="3">
        <v>28304</v>
      </c>
      <c r="E371" t="s">
        <v>40</v>
      </c>
      <c r="F371" s="12" t="s">
        <v>41</v>
      </c>
      <c r="G371" s="22">
        <v>40</v>
      </c>
      <c r="H371" s="3">
        <f t="shared" si="9"/>
        <v>707.6</v>
      </c>
    </row>
    <row r="372" spans="1:8" x14ac:dyDescent="0.25">
      <c r="A372" s="12">
        <v>374</v>
      </c>
      <c r="B372" s="17">
        <v>43867</v>
      </c>
      <c r="C372" t="s">
        <v>296</v>
      </c>
      <c r="D372" s="3">
        <v>28304</v>
      </c>
      <c r="E372" t="s">
        <v>40</v>
      </c>
      <c r="F372" s="12" t="s">
        <v>41</v>
      </c>
      <c r="G372" s="22">
        <v>40</v>
      </c>
      <c r="H372" s="3">
        <f t="shared" ref="H372:H438" si="10">+D372/G372</f>
        <v>707.6</v>
      </c>
    </row>
    <row r="373" spans="1:8" x14ac:dyDescent="0.25">
      <c r="A373" s="12">
        <v>375</v>
      </c>
      <c r="B373" s="17">
        <v>43921</v>
      </c>
      <c r="C373" t="s">
        <v>269</v>
      </c>
      <c r="D373" s="3">
        <v>801.88</v>
      </c>
      <c r="E373" t="s">
        <v>40</v>
      </c>
      <c r="F373" s="12" t="s">
        <v>41</v>
      </c>
      <c r="G373" s="22">
        <v>40</v>
      </c>
      <c r="H373" s="3">
        <f t="shared" si="10"/>
        <v>20.047000000000001</v>
      </c>
    </row>
    <row r="374" spans="1:8" x14ac:dyDescent="0.25">
      <c r="A374" s="12">
        <v>376</v>
      </c>
      <c r="B374" s="17">
        <v>43937</v>
      </c>
      <c r="C374" t="s">
        <v>297</v>
      </c>
      <c r="D374" s="3">
        <v>28304</v>
      </c>
      <c r="E374" t="s">
        <v>40</v>
      </c>
      <c r="F374" s="12" t="s">
        <v>41</v>
      </c>
      <c r="G374" s="22">
        <v>20</v>
      </c>
      <c r="H374" s="3">
        <f t="shared" si="10"/>
        <v>1415.2</v>
      </c>
    </row>
    <row r="375" spans="1:8" x14ac:dyDescent="0.25">
      <c r="A375" s="12">
        <v>377</v>
      </c>
      <c r="B375" s="17">
        <v>43951</v>
      </c>
      <c r="C375" t="s">
        <v>254</v>
      </c>
      <c r="D375" s="3">
        <v>1050.54</v>
      </c>
      <c r="E375" t="s">
        <v>40</v>
      </c>
      <c r="F375" s="12" t="s">
        <v>41</v>
      </c>
      <c r="G375" s="22">
        <v>40</v>
      </c>
      <c r="H375" s="3">
        <f t="shared" si="10"/>
        <v>26.263500000000001</v>
      </c>
    </row>
    <row r="376" spans="1:8" x14ac:dyDescent="0.25">
      <c r="A376" s="12">
        <v>378</v>
      </c>
      <c r="B376" s="17">
        <v>43983</v>
      </c>
      <c r="C376" t="s">
        <v>297</v>
      </c>
      <c r="D376" s="3">
        <v>28304</v>
      </c>
      <c r="E376" t="s">
        <v>40</v>
      </c>
      <c r="F376" s="12" t="s">
        <v>41</v>
      </c>
      <c r="G376" s="22">
        <v>20</v>
      </c>
      <c r="H376" s="3">
        <f t="shared" si="10"/>
        <v>1415.2</v>
      </c>
    </row>
    <row r="377" spans="1:8" x14ac:dyDescent="0.25">
      <c r="A377" s="12">
        <v>379</v>
      </c>
      <c r="B377" s="17">
        <v>44012</v>
      </c>
      <c r="C377" t="s">
        <v>298</v>
      </c>
      <c r="D377" s="3">
        <v>898.95</v>
      </c>
      <c r="E377" t="s">
        <v>40</v>
      </c>
      <c r="F377" s="12" t="s">
        <v>41</v>
      </c>
      <c r="G377" s="22">
        <v>40</v>
      </c>
      <c r="H377" s="3">
        <f t="shared" si="10"/>
        <v>22.473750000000003</v>
      </c>
    </row>
    <row r="378" spans="1:8" x14ac:dyDescent="0.25">
      <c r="A378" s="12">
        <v>395</v>
      </c>
      <c r="B378" s="17">
        <v>44020</v>
      </c>
      <c r="C378" t="s">
        <v>269</v>
      </c>
      <c r="D378" s="3">
        <v>2022.44</v>
      </c>
      <c r="E378" t="s">
        <v>40</v>
      </c>
      <c r="F378" s="12" t="s">
        <v>41</v>
      </c>
      <c r="G378" s="22">
        <v>40</v>
      </c>
      <c r="H378" s="3">
        <f t="shared" si="10"/>
        <v>50.561</v>
      </c>
    </row>
    <row r="379" spans="1:8" x14ac:dyDescent="0.25">
      <c r="A379" s="12">
        <v>380</v>
      </c>
      <c r="B379" s="17">
        <v>44021</v>
      </c>
      <c r="C379" t="s">
        <v>297</v>
      </c>
      <c r="D379" s="3">
        <v>28304</v>
      </c>
      <c r="E379" t="s">
        <v>40</v>
      </c>
      <c r="F379" s="12" t="s">
        <v>41</v>
      </c>
      <c r="G379" s="22">
        <v>20</v>
      </c>
      <c r="H379" s="3">
        <f t="shared" si="10"/>
        <v>1415.2</v>
      </c>
    </row>
    <row r="380" spans="1:8" x14ac:dyDescent="0.25">
      <c r="A380" s="12">
        <v>381</v>
      </c>
      <c r="B380" s="17">
        <v>44042</v>
      </c>
      <c r="C380" t="s">
        <v>297</v>
      </c>
      <c r="D380" s="3">
        <v>28304</v>
      </c>
      <c r="E380" t="s">
        <v>40</v>
      </c>
      <c r="F380" s="12" t="s">
        <v>41</v>
      </c>
      <c r="G380" s="22">
        <v>20</v>
      </c>
      <c r="H380" s="3">
        <f t="shared" si="10"/>
        <v>1415.2</v>
      </c>
    </row>
    <row r="381" spans="1:8" x14ac:dyDescent="0.25">
      <c r="A381" s="12">
        <v>382</v>
      </c>
      <c r="B381" s="17">
        <v>44054</v>
      </c>
      <c r="C381" t="s">
        <v>297</v>
      </c>
      <c r="D381" s="3">
        <v>28304</v>
      </c>
      <c r="E381" t="s">
        <v>40</v>
      </c>
      <c r="F381" s="12" t="s">
        <v>41</v>
      </c>
      <c r="G381" s="22">
        <v>20</v>
      </c>
      <c r="H381" s="3">
        <f t="shared" si="10"/>
        <v>1415.2</v>
      </c>
    </row>
    <row r="382" spans="1:8" x14ac:dyDescent="0.25">
      <c r="A382" s="12">
        <v>383</v>
      </c>
      <c r="B382" s="17">
        <v>44075</v>
      </c>
      <c r="C382" t="s">
        <v>297</v>
      </c>
      <c r="D382" s="3">
        <v>28304</v>
      </c>
      <c r="E382" t="s">
        <v>40</v>
      </c>
      <c r="F382" s="12" t="s">
        <v>41</v>
      </c>
      <c r="G382" s="22">
        <v>20</v>
      </c>
      <c r="H382" s="3">
        <f t="shared" si="10"/>
        <v>1415.2</v>
      </c>
    </row>
    <row r="383" spans="1:8" x14ac:dyDescent="0.25">
      <c r="A383" s="12">
        <v>384</v>
      </c>
      <c r="B383" s="17">
        <v>44120</v>
      </c>
      <c r="C383" t="s">
        <v>297</v>
      </c>
      <c r="D383" s="3">
        <v>28304</v>
      </c>
      <c r="E383" t="s">
        <v>40</v>
      </c>
      <c r="F383" s="12" t="s">
        <v>41</v>
      </c>
      <c r="G383" s="22">
        <v>20</v>
      </c>
      <c r="H383" s="3">
        <f t="shared" si="10"/>
        <v>1415.2</v>
      </c>
    </row>
    <row r="384" spans="1:8" x14ac:dyDescent="0.25">
      <c r="A384" s="12">
        <v>385</v>
      </c>
      <c r="B384" s="17">
        <v>44152</v>
      </c>
      <c r="C384" t="s">
        <v>297</v>
      </c>
      <c r="D384" s="3">
        <v>28304</v>
      </c>
      <c r="E384" t="s">
        <v>40</v>
      </c>
      <c r="F384" s="12" t="s">
        <v>41</v>
      </c>
      <c r="G384" s="22">
        <v>20</v>
      </c>
      <c r="H384" s="3">
        <f t="shared" si="10"/>
        <v>1415.2</v>
      </c>
    </row>
    <row r="385" spans="1:8" x14ac:dyDescent="0.25">
      <c r="A385" s="12">
        <v>386</v>
      </c>
      <c r="B385" s="17">
        <v>44165</v>
      </c>
      <c r="C385" t="s">
        <v>299</v>
      </c>
      <c r="D385" s="3">
        <v>730.5</v>
      </c>
      <c r="E385" t="s">
        <v>40</v>
      </c>
      <c r="F385" s="12" t="s">
        <v>41</v>
      </c>
      <c r="G385" s="22">
        <v>40</v>
      </c>
      <c r="H385" s="3">
        <f t="shared" si="10"/>
        <v>18.262499999999999</v>
      </c>
    </row>
    <row r="386" spans="1:8" x14ac:dyDescent="0.25">
      <c r="A386" s="12">
        <v>387</v>
      </c>
      <c r="B386" s="17">
        <v>44194</v>
      </c>
      <c r="C386" t="s">
        <v>297</v>
      </c>
      <c r="D386" s="3">
        <v>28304</v>
      </c>
      <c r="E386" t="s">
        <v>40</v>
      </c>
      <c r="F386" s="12" t="s">
        <v>41</v>
      </c>
      <c r="G386" s="22">
        <v>20</v>
      </c>
      <c r="H386" s="3">
        <f t="shared" si="10"/>
        <v>1415.2</v>
      </c>
    </row>
    <row r="387" spans="1:8" x14ac:dyDescent="0.25">
      <c r="A387" s="12">
        <v>388</v>
      </c>
      <c r="B387" s="17">
        <v>44196</v>
      </c>
      <c r="C387" t="s">
        <v>266</v>
      </c>
      <c r="D387" s="3">
        <v>868.09</v>
      </c>
      <c r="E387" t="s">
        <v>40</v>
      </c>
      <c r="F387" s="12" t="s">
        <v>41</v>
      </c>
      <c r="G387" s="22">
        <v>40</v>
      </c>
      <c r="H387" s="3">
        <f t="shared" si="10"/>
        <v>21.702249999999999</v>
      </c>
    </row>
    <row r="388" spans="1:8" x14ac:dyDescent="0.25">
      <c r="A388" s="12">
        <v>403</v>
      </c>
      <c r="B388" s="17">
        <v>44227</v>
      </c>
      <c r="C388" t="s">
        <v>263</v>
      </c>
      <c r="D388" s="3">
        <v>930.87</v>
      </c>
      <c r="E388" t="s">
        <v>40</v>
      </c>
      <c r="F388" s="12" t="s">
        <v>41</v>
      </c>
      <c r="G388" s="22">
        <v>40</v>
      </c>
      <c r="H388" s="3">
        <f t="shared" si="10"/>
        <v>23.271750000000001</v>
      </c>
    </row>
    <row r="389" spans="1:8" x14ac:dyDescent="0.25">
      <c r="A389" s="12">
        <v>404</v>
      </c>
      <c r="B389" s="17">
        <v>44231</v>
      </c>
      <c r="C389" t="s">
        <v>297</v>
      </c>
      <c r="D389" s="3">
        <v>28304</v>
      </c>
      <c r="E389" t="s">
        <v>40</v>
      </c>
      <c r="F389" s="12" t="s">
        <v>41</v>
      </c>
      <c r="G389" s="22">
        <v>20</v>
      </c>
      <c r="H389" s="3">
        <f t="shared" si="10"/>
        <v>1415.2</v>
      </c>
    </row>
    <row r="390" spans="1:8" x14ac:dyDescent="0.25">
      <c r="A390" s="12">
        <v>405</v>
      </c>
      <c r="B390" s="17">
        <v>44258</v>
      </c>
      <c r="C390" t="s">
        <v>297</v>
      </c>
      <c r="D390" s="3">
        <v>28304</v>
      </c>
      <c r="E390" t="s">
        <v>40</v>
      </c>
      <c r="F390" s="12" t="s">
        <v>41</v>
      </c>
      <c r="G390" s="22">
        <v>20</v>
      </c>
      <c r="H390" s="3">
        <f t="shared" si="10"/>
        <v>1415.2</v>
      </c>
    </row>
    <row r="391" spans="1:8" x14ac:dyDescent="0.25">
      <c r="A391" s="12">
        <v>406</v>
      </c>
      <c r="B391" s="17">
        <v>44286</v>
      </c>
      <c r="C391" t="s">
        <v>256</v>
      </c>
      <c r="D391" s="3">
        <v>489.2</v>
      </c>
      <c r="E391" t="s">
        <v>40</v>
      </c>
      <c r="F391" s="12" t="s">
        <v>41</v>
      </c>
      <c r="G391" s="22">
        <v>40</v>
      </c>
      <c r="H391" s="3">
        <f t="shared" si="10"/>
        <v>12.23</v>
      </c>
    </row>
    <row r="392" spans="1:8" x14ac:dyDescent="0.25">
      <c r="A392" s="12">
        <v>407</v>
      </c>
      <c r="B392" s="17">
        <v>44287</v>
      </c>
      <c r="C392" t="s">
        <v>297</v>
      </c>
      <c r="D392" s="3">
        <v>28304</v>
      </c>
      <c r="E392" t="s">
        <v>40</v>
      </c>
      <c r="F392" s="12" t="s">
        <v>41</v>
      </c>
      <c r="G392" s="22">
        <v>20</v>
      </c>
      <c r="H392" s="3">
        <f t="shared" si="10"/>
        <v>1415.2</v>
      </c>
    </row>
    <row r="393" spans="1:8" x14ac:dyDescent="0.25">
      <c r="A393" s="12">
        <v>408</v>
      </c>
      <c r="B393" s="17">
        <v>44363</v>
      </c>
      <c r="C393" t="s">
        <v>281</v>
      </c>
      <c r="D393" s="3">
        <v>28304</v>
      </c>
      <c r="E393" t="s">
        <v>40</v>
      </c>
      <c r="F393" s="12" t="s">
        <v>41</v>
      </c>
      <c r="G393" s="22">
        <v>20</v>
      </c>
      <c r="H393" s="3">
        <f t="shared" si="10"/>
        <v>1415.2</v>
      </c>
    </row>
    <row r="394" spans="1:8" x14ac:dyDescent="0.25">
      <c r="A394" s="12">
        <v>409</v>
      </c>
      <c r="B394" s="17">
        <v>44377</v>
      </c>
      <c r="C394" t="s">
        <v>308</v>
      </c>
      <c r="D394" s="3">
        <v>8870.9</v>
      </c>
      <c r="E394" t="s">
        <v>40</v>
      </c>
      <c r="F394" s="12" t="s">
        <v>41</v>
      </c>
      <c r="G394" s="22">
        <v>40</v>
      </c>
      <c r="H394" s="3">
        <f t="shared" si="10"/>
        <v>221.77249999999998</v>
      </c>
    </row>
    <row r="395" spans="1:8" x14ac:dyDescent="0.25">
      <c r="A395" s="12">
        <v>410</v>
      </c>
      <c r="B395" s="17">
        <v>44408</v>
      </c>
      <c r="C395" t="s">
        <v>285</v>
      </c>
      <c r="D395" s="3">
        <v>625.66</v>
      </c>
      <c r="E395" t="s">
        <v>40</v>
      </c>
      <c r="F395" s="12" t="s">
        <v>41</v>
      </c>
      <c r="G395" s="22">
        <v>40</v>
      </c>
      <c r="H395" s="3">
        <f t="shared" si="10"/>
        <v>15.641499999999999</v>
      </c>
    </row>
    <row r="396" spans="1:8" x14ac:dyDescent="0.25">
      <c r="A396" s="12">
        <v>411</v>
      </c>
      <c r="B396" s="17">
        <v>44439</v>
      </c>
      <c r="C396" t="s">
        <v>258</v>
      </c>
      <c r="D396" s="3">
        <v>932.09</v>
      </c>
      <c r="E396" t="s">
        <v>40</v>
      </c>
      <c r="F396" s="12" t="s">
        <v>41</v>
      </c>
      <c r="G396" s="22">
        <v>40</v>
      </c>
      <c r="H396" s="3">
        <f t="shared" si="10"/>
        <v>23.302250000000001</v>
      </c>
    </row>
    <row r="397" spans="1:8" x14ac:dyDescent="0.25">
      <c r="A397" s="12">
        <v>412</v>
      </c>
      <c r="B397" s="17">
        <v>44522</v>
      </c>
      <c r="C397" t="s">
        <v>297</v>
      </c>
      <c r="D397" s="3">
        <v>28304</v>
      </c>
      <c r="E397" t="s">
        <v>40</v>
      </c>
      <c r="F397" s="12" t="s">
        <v>41</v>
      </c>
      <c r="G397" s="22">
        <v>20</v>
      </c>
      <c r="H397" s="3">
        <f t="shared" si="10"/>
        <v>1415.2</v>
      </c>
    </row>
    <row r="398" spans="1:8" x14ac:dyDescent="0.25">
      <c r="A398" s="12">
        <v>413</v>
      </c>
      <c r="B398" s="17">
        <v>44561</v>
      </c>
      <c r="C398" t="s">
        <v>309</v>
      </c>
      <c r="D398" s="3">
        <v>2029.07</v>
      </c>
      <c r="E398" t="s">
        <v>40</v>
      </c>
      <c r="F398" s="12" t="s">
        <v>41</v>
      </c>
      <c r="G398" s="22">
        <v>20</v>
      </c>
      <c r="H398" s="3">
        <f t="shared" si="10"/>
        <v>101.45349999999999</v>
      </c>
    </row>
    <row r="399" spans="1:8" x14ac:dyDescent="0.25">
      <c r="A399" s="12">
        <v>430</v>
      </c>
      <c r="B399" s="17">
        <v>44620</v>
      </c>
      <c r="C399" t="s">
        <v>321</v>
      </c>
      <c r="D399" s="3">
        <v>1476.15</v>
      </c>
      <c r="E399" t="s">
        <v>40</v>
      </c>
      <c r="F399" s="12" t="s">
        <v>41</v>
      </c>
      <c r="G399" s="22">
        <v>40</v>
      </c>
      <c r="H399" s="3">
        <f t="shared" si="10"/>
        <v>36.903750000000002</v>
      </c>
    </row>
    <row r="400" spans="1:8" x14ac:dyDescent="0.25">
      <c r="A400" s="12">
        <v>431</v>
      </c>
      <c r="B400" s="17">
        <v>44643</v>
      </c>
      <c r="C400" t="s">
        <v>324</v>
      </c>
      <c r="D400" s="3">
        <v>28304</v>
      </c>
      <c r="E400" t="s">
        <v>40</v>
      </c>
      <c r="F400" s="12" t="s">
        <v>41</v>
      </c>
      <c r="G400" s="22">
        <v>20</v>
      </c>
      <c r="H400" s="3">
        <f t="shared" si="10"/>
        <v>1415.2</v>
      </c>
    </row>
    <row r="401" spans="1:10" x14ac:dyDescent="0.25">
      <c r="A401" s="12">
        <v>432</v>
      </c>
      <c r="B401" s="17">
        <v>44651</v>
      </c>
      <c r="C401" t="s">
        <v>325</v>
      </c>
      <c r="D401" s="3">
        <v>266.73</v>
      </c>
      <c r="E401" t="s">
        <v>40</v>
      </c>
      <c r="F401" s="12" t="s">
        <v>41</v>
      </c>
      <c r="G401" s="22">
        <v>40</v>
      </c>
      <c r="H401" s="3">
        <f t="shared" si="10"/>
        <v>6.6682500000000005</v>
      </c>
    </row>
    <row r="402" spans="1:10" x14ac:dyDescent="0.25">
      <c r="A402" s="12">
        <v>433</v>
      </c>
      <c r="B402" s="17">
        <v>44712</v>
      </c>
      <c r="C402" t="s">
        <v>322</v>
      </c>
      <c r="D402" s="3">
        <v>375.31</v>
      </c>
      <c r="E402" t="s">
        <v>40</v>
      </c>
      <c r="F402" s="12" t="s">
        <v>41</v>
      </c>
      <c r="G402" s="22">
        <v>40</v>
      </c>
      <c r="H402" s="3">
        <f t="shared" si="10"/>
        <v>9.3827499999999997</v>
      </c>
    </row>
    <row r="403" spans="1:10" x14ac:dyDescent="0.25">
      <c r="A403" s="12">
        <v>434</v>
      </c>
      <c r="B403" s="17">
        <v>44742</v>
      </c>
      <c r="C403" t="s">
        <v>323</v>
      </c>
      <c r="D403" s="3">
        <v>1925.58</v>
      </c>
      <c r="E403" t="s">
        <v>40</v>
      </c>
      <c r="F403" s="12" t="s">
        <v>41</v>
      </c>
      <c r="G403" s="22">
        <v>40</v>
      </c>
      <c r="H403" s="3">
        <f t="shared" si="10"/>
        <v>48.139499999999998</v>
      </c>
    </row>
    <row r="404" spans="1:10" x14ac:dyDescent="0.25">
      <c r="A404" s="12">
        <v>435</v>
      </c>
      <c r="B404" s="17">
        <v>44742</v>
      </c>
      <c r="C404" t="s">
        <v>324</v>
      </c>
      <c r="D404" s="3">
        <v>26039.8</v>
      </c>
      <c r="E404" t="s">
        <v>40</v>
      </c>
      <c r="F404" s="12" t="s">
        <v>41</v>
      </c>
      <c r="G404" s="22">
        <v>20</v>
      </c>
      <c r="H404" s="3">
        <f t="shared" si="10"/>
        <v>1301.99</v>
      </c>
      <c r="J404" s="4">
        <f>SUM(H244:H404)</f>
        <v>34898.557500000003</v>
      </c>
    </row>
    <row r="405" spans="1:10" x14ac:dyDescent="0.25">
      <c r="B405" s="17"/>
      <c r="D405" s="3"/>
      <c r="G405" s="22"/>
      <c r="H405" s="3"/>
    </row>
    <row r="406" spans="1:10" x14ac:dyDescent="0.25">
      <c r="A406" s="12">
        <v>13</v>
      </c>
      <c r="B406" s="17">
        <v>34507</v>
      </c>
      <c r="C406" t="s">
        <v>14</v>
      </c>
      <c r="D406" s="3">
        <v>1320</v>
      </c>
      <c r="E406" t="s">
        <v>16</v>
      </c>
      <c r="F406" s="12" t="s">
        <v>15</v>
      </c>
      <c r="G406" s="22">
        <v>10</v>
      </c>
      <c r="H406" s="3">
        <v>0</v>
      </c>
    </row>
    <row r="407" spans="1:10" x14ac:dyDescent="0.25">
      <c r="A407" s="12">
        <v>26</v>
      </c>
      <c r="B407" s="17">
        <v>35916</v>
      </c>
      <c r="C407" t="s">
        <v>16</v>
      </c>
      <c r="D407" s="3">
        <v>5000</v>
      </c>
      <c r="E407" t="s">
        <v>16</v>
      </c>
      <c r="F407" s="12" t="s">
        <v>15</v>
      </c>
      <c r="G407" s="22">
        <v>37.5</v>
      </c>
      <c r="H407" s="3">
        <f t="shared" si="10"/>
        <v>133.33333333333334</v>
      </c>
    </row>
    <row r="408" spans="1:10" x14ac:dyDescent="0.25">
      <c r="A408" s="12">
        <v>20</v>
      </c>
      <c r="B408" s="17">
        <v>36099</v>
      </c>
      <c r="C408" t="s">
        <v>27</v>
      </c>
      <c r="D408" s="3">
        <v>12140</v>
      </c>
      <c r="E408" t="s">
        <v>16</v>
      </c>
      <c r="F408" s="12" t="s">
        <v>15</v>
      </c>
      <c r="G408" s="22">
        <v>37.5</v>
      </c>
      <c r="H408" s="3">
        <f t="shared" si="10"/>
        <v>323.73333333333335</v>
      </c>
    </row>
    <row r="409" spans="1:10" x14ac:dyDescent="0.25">
      <c r="A409" s="12">
        <v>21</v>
      </c>
      <c r="B409" s="17">
        <v>36129</v>
      </c>
      <c r="C409" t="s">
        <v>28</v>
      </c>
      <c r="D409" s="3">
        <v>274.49</v>
      </c>
      <c r="E409" t="s">
        <v>16</v>
      </c>
      <c r="F409" s="12" t="s">
        <v>15</v>
      </c>
      <c r="G409" s="22">
        <v>22.5</v>
      </c>
      <c r="H409" s="3">
        <f t="shared" si="10"/>
        <v>12.199555555555555</v>
      </c>
    </row>
    <row r="410" spans="1:10" x14ac:dyDescent="0.25">
      <c r="A410" s="12">
        <v>22</v>
      </c>
      <c r="B410" s="17">
        <v>36129</v>
      </c>
      <c r="C410" t="s">
        <v>29</v>
      </c>
      <c r="D410" s="3">
        <v>2800</v>
      </c>
      <c r="E410" t="s">
        <v>16</v>
      </c>
      <c r="F410" s="12" t="s">
        <v>15</v>
      </c>
      <c r="G410" s="22">
        <v>20</v>
      </c>
      <c r="H410" s="3">
        <v>0</v>
      </c>
    </row>
    <row r="411" spans="1:10" x14ac:dyDescent="0.25">
      <c r="A411" s="12">
        <v>46</v>
      </c>
      <c r="B411" s="17">
        <v>36312</v>
      </c>
      <c r="C411" t="s">
        <v>43</v>
      </c>
      <c r="D411" s="3">
        <v>2800</v>
      </c>
      <c r="E411" t="s">
        <v>16</v>
      </c>
      <c r="F411" s="12" t="s">
        <v>15</v>
      </c>
      <c r="G411" s="22">
        <v>17.5</v>
      </c>
      <c r="H411" s="3">
        <v>0</v>
      </c>
    </row>
    <row r="412" spans="1:10" x14ac:dyDescent="0.25">
      <c r="A412" s="12">
        <v>44</v>
      </c>
      <c r="B412" s="17">
        <v>36404</v>
      </c>
      <c r="C412" t="s">
        <v>42</v>
      </c>
      <c r="D412" s="3">
        <v>1498</v>
      </c>
      <c r="E412" t="s">
        <v>16</v>
      </c>
      <c r="F412" s="12" t="s">
        <v>15</v>
      </c>
      <c r="G412" s="22">
        <v>20</v>
      </c>
      <c r="H412" s="3">
        <v>0</v>
      </c>
    </row>
    <row r="413" spans="1:10" x14ac:dyDescent="0.25">
      <c r="A413" s="12">
        <v>54</v>
      </c>
      <c r="B413" s="17">
        <v>36616</v>
      </c>
      <c r="C413" t="s">
        <v>46</v>
      </c>
      <c r="D413" s="3">
        <v>1150</v>
      </c>
      <c r="E413" t="s">
        <v>16</v>
      </c>
      <c r="F413" s="12" t="s">
        <v>15</v>
      </c>
      <c r="G413" s="22">
        <v>20</v>
      </c>
      <c r="H413" s="3">
        <v>0</v>
      </c>
    </row>
    <row r="414" spans="1:10" x14ac:dyDescent="0.25">
      <c r="A414" s="12">
        <v>55</v>
      </c>
      <c r="B414" s="17">
        <v>36646</v>
      </c>
      <c r="C414" t="s">
        <v>47</v>
      </c>
      <c r="D414" s="3">
        <v>2036.57</v>
      </c>
      <c r="E414" t="s">
        <v>16</v>
      </c>
      <c r="F414" s="12" t="s">
        <v>15</v>
      </c>
      <c r="G414" s="22">
        <v>5</v>
      </c>
      <c r="H414" s="3">
        <v>0</v>
      </c>
    </row>
    <row r="415" spans="1:10" x14ac:dyDescent="0.25">
      <c r="A415" s="12">
        <v>56</v>
      </c>
      <c r="B415" s="17">
        <v>36677</v>
      </c>
      <c r="C415" t="s">
        <v>42</v>
      </c>
      <c r="D415" s="3">
        <v>1038.6400000000001</v>
      </c>
      <c r="E415" t="s">
        <v>16</v>
      </c>
      <c r="F415" s="12" t="s">
        <v>15</v>
      </c>
      <c r="G415" s="22">
        <v>20</v>
      </c>
      <c r="H415" s="3">
        <v>0</v>
      </c>
    </row>
    <row r="416" spans="1:10" x14ac:dyDescent="0.25">
      <c r="A416" s="12">
        <v>57</v>
      </c>
      <c r="B416" s="17">
        <v>36707</v>
      </c>
      <c r="C416" t="s">
        <v>48</v>
      </c>
      <c r="D416" s="3">
        <v>949</v>
      </c>
      <c r="E416" t="s">
        <v>16</v>
      </c>
      <c r="F416" s="12" t="s">
        <v>15</v>
      </c>
      <c r="G416" s="22">
        <v>7</v>
      </c>
      <c r="H416" s="3">
        <v>0</v>
      </c>
    </row>
    <row r="417" spans="1:10" x14ac:dyDescent="0.25">
      <c r="A417" s="12">
        <v>270</v>
      </c>
      <c r="B417" s="17">
        <v>41334</v>
      </c>
      <c r="C417" t="s">
        <v>42</v>
      </c>
      <c r="D417" s="3">
        <v>15500</v>
      </c>
      <c r="E417" t="s">
        <v>16</v>
      </c>
      <c r="F417" s="12" t="s">
        <v>15</v>
      </c>
      <c r="G417" s="22">
        <v>20</v>
      </c>
      <c r="H417" s="3">
        <f t="shared" si="10"/>
        <v>775</v>
      </c>
    </row>
    <row r="418" spans="1:10" x14ac:dyDescent="0.25">
      <c r="A418" s="12">
        <v>273</v>
      </c>
      <c r="B418" s="17">
        <v>41334</v>
      </c>
      <c r="C418" t="s">
        <v>42</v>
      </c>
      <c r="D418" s="3">
        <v>8000</v>
      </c>
      <c r="E418" t="s">
        <v>16</v>
      </c>
      <c r="F418" s="12" t="s">
        <v>15</v>
      </c>
      <c r="G418" s="22">
        <v>20</v>
      </c>
      <c r="H418" s="3">
        <f t="shared" si="10"/>
        <v>400</v>
      </c>
    </row>
    <row r="419" spans="1:10" x14ac:dyDescent="0.25">
      <c r="A419" s="12">
        <v>363</v>
      </c>
      <c r="B419" s="17">
        <v>43707</v>
      </c>
      <c r="C419" t="s">
        <v>292</v>
      </c>
      <c r="D419" s="3">
        <v>3339.52</v>
      </c>
      <c r="E419" t="s">
        <v>16</v>
      </c>
      <c r="F419" s="12" t="s">
        <v>15</v>
      </c>
      <c r="G419" s="22">
        <v>20</v>
      </c>
      <c r="H419" s="3">
        <f t="shared" si="10"/>
        <v>166.976</v>
      </c>
      <c r="J419" s="4">
        <f>SUM(H406:H419)</f>
        <v>1811.2422222222222</v>
      </c>
    </row>
    <row r="420" spans="1:10" x14ac:dyDescent="0.25">
      <c r="B420" s="17"/>
      <c r="D420" s="3"/>
      <c r="G420" s="22"/>
      <c r="H420" s="3"/>
    </row>
    <row r="421" spans="1:10" x14ac:dyDescent="0.25">
      <c r="A421" s="12">
        <v>14</v>
      </c>
      <c r="B421" s="17">
        <v>34416</v>
      </c>
      <c r="C421" t="s">
        <v>17</v>
      </c>
      <c r="D421" s="3">
        <v>3560.79</v>
      </c>
      <c r="E421" t="s">
        <v>19</v>
      </c>
      <c r="F421" s="12" t="s">
        <v>18</v>
      </c>
      <c r="G421" s="22">
        <v>5</v>
      </c>
      <c r="H421" s="3">
        <v>0</v>
      </c>
    </row>
    <row r="422" spans="1:10" x14ac:dyDescent="0.25">
      <c r="A422" s="12">
        <v>15</v>
      </c>
      <c r="B422" s="17">
        <v>34416</v>
      </c>
      <c r="C422" t="s">
        <v>20</v>
      </c>
      <c r="D422" s="3">
        <v>2842.95</v>
      </c>
      <c r="E422" t="s">
        <v>19</v>
      </c>
      <c r="F422" s="12" t="s">
        <v>18</v>
      </c>
      <c r="G422" s="22">
        <v>5</v>
      </c>
      <c r="H422" s="3">
        <v>0</v>
      </c>
    </row>
    <row r="423" spans="1:10" x14ac:dyDescent="0.25">
      <c r="A423" s="12">
        <v>16</v>
      </c>
      <c r="B423" s="17">
        <v>34786</v>
      </c>
      <c r="C423" t="s">
        <v>21</v>
      </c>
      <c r="D423" s="3">
        <v>3845.8</v>
      </c>
      <c r="E423" t="s">
        <v>19</v>
      </c>
      <c r="F423" s="12" t="s">
        <v>18</v>
      </c>
      <c r="G423" s="22">
        <v>5</v>
      </c>
      <c r="H423" s="3">
        <v>0</v>
      </c>
    </row>
    <row r="424" spans="1:10" x14ac:dyDescent="0.25">
      <c r="A424" s="12">
        <v>47</v>
      </c>
      <c r="B424" s="17">
        <v>36312</v>
      </c>
      <c r="C424" t="s">
        <v>44</v>
      </c>
      <c r="D424" s="3">
        <v>2330</v>
      </c>
      <c r="E424" t="s">
        <v>19</v>
      </c>
      <c r="F424" s="12" t="s">
        <v>18</v>
      </c>
      <c r="G424" s="22">
        <v>7</v>
      </c>
      <c r="H424" s="3">
        <v>0</v>
      </c>
    </row>
    <row r="425" spans="1:10" x14ac:dyDescent="0.25">
      <c r="A425" s="12">
        <v>357</v>
      </c>
      <c r="B425" s="17">
        <v>43689</v>
      </c>
      <c r="C425" t="s">
        <v>286</v>
      </c>
      <c r="D425" s="3">
        <v>870</v>
      </c>
      <c r="E425" t="s">
        <v>19</v>
      </c>
      <c r="F425" s="12" t="s">
        <v>18</v>
      </c>
      <c r="G425" s="22">
        <v>7</v>
      </c>
      <c r="H425" s="3">
        <f t="shared" si="10"/>
        <v>124.28571428571429</v>
      </c>
    </row>
    <row r="426" spans="1:10" x14ac:dyDescent="0.25">
      <c r="A426" s="12">
        <v>414</v>
      </c>
      <c r="B426" s="17">
        <v>44448</v>
      </c>
      <c r="C426" t="s">
        <v>310</v>
      </c>
      <c r="D426" s="3">
        <v>11700</v>
      </c>
      <c r="E426" t="s">
        <v>19</v>
      </c>
      <c r="F426" s="12" t="s">
        <v>18</v>
      </c>
      <c r="G426" s="22">
        <v>5</v>
      </c>
      <c r="H426" s="3">
        <f t="shared" si="10"/>
        <v>2340</v>
      </c>
      <c r="J426" s="4">
        <f>SUM(H421:H426)</f>
        <v>2464.2857142857142</v>
      </c>
    </row>
    <row r="427" spans="1:10" x14ac:dyDescent="0.25">
      <c r="B427" s="17"/>
      <c r="D427" s="3"/>
      <c r="G427" s="22"/>
      <c r="H427" s="3"/>
    </row>
    <row r="428" spans="1:10" x14ac:dyDescent="0.25">
      <c r="A428" s="12">
        <v>17</v>
      </c>
      <c r="B428" s="17">
        <v>35765</v>
      </c>
      <c r="C428" t="s">
        <v>22</v>
      </c>
      <c r="D428" s="3">
        <v>7581.33</v>
      </c>
      <c r="E428" t="s">
        <v>24</v>
      </c>
      <c r="F428" s="12" t="s">
        <v>23</v>
      </c>
      <c r="G428" s="22">
        <v>17.5</v>
      </c>
      <c r="H428" s="3">
        <v>0</v>
      </c>
    </row>
    <row r="429" spans="1:10" x14ac:dyDescent="0.25">
      <c r="A429" s="12">
        <v>23</v>
      </c>
      <c r="B429" s="17">
        <v>36068</v>
      </c>
      <c r="C429" t="s">
        <v>30</v>
      </c>
      <c r="D429" s="3">
        <v>899.95</v>
      </c>
      <c r="E429" t="s">
        <v>24</v>
      </c>
      <c r="F429" s="12" t="s">
        <v>23</v>
      </c>
      <c r="G429" s="22">
        <v>17.5</v>
      </c>
      <c r="H429" s="3">
        <v>0</v>
      </c>
    </row>
    <row r="430" spans="1:10" x14ac:dyDescent="0.25">
      <c r="A430" s="16">
        <v>45</v>
      </c>
      <c r="B430" s="19">
        <v>36161</v>
      </c>
      <c r="C430" s="6" t="s">
        <v>32</v>
      </c>
      <c r="D430" s="7">
        <v>12700</v>
      </c>
      <c r="E430" s="6" t="s">
        <v>24</v>
      </c>
      <c r="F430" s="16" t="s">
        <v>23</v>
      </c>
      <c r="G430" s="24">
        <v>17.5</v>
      </c>
      <c r="H430" s="7">
        <v>0</v>
      </c>
    </row>
    <row r="431" spans="1:10" x14ac:dyDescent="0.25">
      <c r="A431" s="12">
        <v>79</v>
      </c>
      <c r="B431" s="17">
        <v>37408</v>
      </c>
      <c r="C431" t="s">
        <v>57</v>
      </c>
      <c r="D431" s="3">
        <v>899</v>
      </c>
      <c r="E431" t="s">
        <v>24</v>
      </c>
      <c r="F431" s="12" t="s">
        <v>23</v>
      </c>
      <c r="G431" s="22">
        <v>17.5</v>
      </c>
      <c r="H431" s="3">
        <v>0</v>
      </c>
    </row>
    <row r="432" spans="1:10" x14ac:dyDescent="0.25">
      <c r="A432" s="12">
        <v>88</v>
      </c>
      <c r="B432" s="17">
        <v>37743</v>
      </c>
      <c r="C432" t="s">
        <v>59</v>
      </c>
      <c r="D432" s="3">
        <v>469</v>
      </c>
      <c r="E432" t="s">
        <v>24</v>
      </c>
      <c r="F432" s="12" t="s">
        <v>23</v>
      </c>
      <c r="G432" s="22">
        <v>17.5</v>
      </c>
      <c r="H432" s="3">
        <v>0</v>
      </c>
    </row>
    <row r="433" spans="1:10" x14ac:dyDescent="0.25">
      <c r="A433" s="12">
        <v>111</v>
      </c>
      <c r="B433" s="17">
        <v>38472</v>
      </c>
      <c r="C433" t="s">
        <v>63</v>
      </c>
      <c r="D433" s="3">
        <v>2524.6799999999998</v>
      </c>
      <c r="E433" t="s">
        <v>24</v>
      </c>
      <c r="F433" s="12" t="s">
        <v>23</v>
      </c>
      <c r="G433" s="22">
        <v>17.5</v>
      </c>
      <c r="H433" s="3">
        <f t="shared" si="10"/>
        <v>144.26742857142855</v>
      </c>
    </row>
    <row r="434" spans="1:10" x14ac:dyDescent="0.25">
      <c r="A434" s="12">
        <v>214</v>
      </c>
      <c r="B434" s="17">
        <v>40602</v>
      </c>
      <c r="C434" t="s">
        <v>161</v>
      </c>
      <c r="D434" s="3">
        <v>852.17</v>
      </c>
      <c r="E434" t="s">
        <v>24</v>
      </c>
      <c r="F434" s="12" t="s">
        <v>23</v>
      </c>
      <c r="G434" s="22">
        <v>17.5</v>
      </c>
      <c r="H434" s="3">
        <f t="shared" si="10"/>
        <v>48.695428571428572</v>
      </c>
    </row>
    <row r="435" spans="1:10" x14ac:dyDescent="0.25">
      <c r="A435" s="12">
        <v>238</v>
      </c>
      <c r="B435" s="17">
        <v>41262</v>
      </c>
      <c r="C435" t="s">
        <v>185</v>
      </c>
      <c r="D435" s="3">
        <v>654.99</v>
      </c>
      <c r="E435" t="s">
        <v>24</v>
      </c>
      <c r="F435" s="12" t="s">
        <v>23</v>
      </c>
      <c r="G435" s="22">
        <v>17.5</v>
      </c>
      <c r="H435" s="3">
        <f t="shared" si="10"/>
        <v>37.427999999999997</v>
      </c>
    </row>
    <row r="436" spans="1:10" x14ac:dyDescent="0.25">
      <c r="A436" s="12">
        <v>271</v>
      </c>
      <c r="B436" s="17">
        <v>41334</v>
      </c>
      <c r="C436" t="s">
        <v>32</v>
      </c>
      <c r="D436" s="3">
        <v>25000</v>
      </c>
      <c r="E436" t="s">
        <v>24</v>
      </c>
      <c r="F436" s="12" t="s">
        <v>23</v>
      </c>
      <c r="G436" s="22">
        <v>17.5</v>
      </c>
      <c r="H436" s="3">
        <f t="shared" si="10"/>
        <v>1428.5714285714287</v>
      </c>
    </row>
    <row r="437" spans="1:10" x14ac:dyDescent="0.25">
      <c r="A437" s="12">
        <v>285</v>
      </c>
      <c r="B437" s="17">
        <v>41799</v>
      </c>
      <c r="C437" t="s">
        <v>226</v>
      </c>
      <c r="D437" s="3">
        <v>45750</v>
      </c>
      <c r="E437" t="s">
        <v>24</v>
      </c>
      <c r="F437" s="12" t="s">
        <v>23</v>
      </c>
      <c r="G437" s="22">
        <v>17.5</v>
      </c>
      <c r="H437" s="3">
        <f t="shared" si="10"/>
        <v>2614.2857142857142</v>
      </c>
    </row>
    <row r="438" spans="1:10" x14ac:dyDescent="0.25">
      <c r="A438" s="12">
        <v>302</v>
      </c>
      <c r="B438" s="17">
        <v>42200</v>
      </c>
      <c r="C438" t="s">
        <v>243</v>
      </c>
      <c r="D438" s="3">
        <v>19800</v>
      </c>
      <c r="E438" t="s">
        <v>24</v>
      </c>
      <c r="F438" s="12" t="s">
        <v>23</v>
      </c>
      <c r="G438" s="22">
        <v>17.5</v>
      </c>
      <c r="H438" s="3">
        <f t="shared" si="10"/>
        <v>1131.4285714285713</v>
      </c>
    </row>
    <row r="439" spans="1:10" x14ac:dyDescent="0.25">
      <c r="A439" s="12">
        <v>309</v>
      </c>
      <c r="B439" s="17">
        <v>42274</v>
      </c>
      <c r="C439" t="s">
        <v>252</v>
      </c>
      <c r="D439" s="3">
        <v>5011.2</v>
      </c>
      <c r="E439" t="s">
        <v>24</v>
      </c>
      <c r="F439" s="12" t="s">
        <v>23</v>
      </c>
      <c r="G439" s="22">
        <v>17.5</v>
      </c>
      <c r="H439" s="3">
        <f t="shared" ref="H439:H443" si="11">+D439/G439</f>
        <v>286.35428571428571</v>
      </c>
    </row>
    <row r="440" spans="1:10" x14ac:dyDescent="0.25">
      <c r="A440" s="12">
        <v>416</v>
      </c>
      <c r="B440" s="17">
        <v>44256</v>
      </c>
      <c r="C440" t="s">
        <v>312</v>
      </c>
      <c r="D440" s="3">
        <v>1405.39</v>
      </c>
      <c r="E440" t="s">
        <v>24</v>
      </c>
      <c r="F440" s="12" t="s">
        <v>23</v>
      </c>
      <c r="G440" s="22">
        <v>10</v>
      </c>
      <c r="H440" s="3">
        <f t="shared" si="11"/>
        <v>140.53900000000002</v>
      </c>
    </row>
    <row r="441" spans="1:10" x14ac:dyDescent="0.25">
      <c r="A441" s="12">
        <v>415</v>
      </c>
      <c r="B441" s="17">
        <v>44347</v>
      </c>
      <c r="C441" t="s">
        <v>311</v>
      </c>
      <c r="D441" s="3">
        <v>30000.080000000002</v>
      </c>
      <c r="E441" t="s">
        <v>24</v>
      </c>
      <c r="F441" s="12" t="s">
        <v>23</v>
      </c>
      <c r="G441" s="22">
        <v>17.5</v>
      </c>
      <c r="H441" s="3">
        <f t="shared" si="11"/>
        <v>1714.2902857142858</v>
      </c>
    </row>
    <row r="442" spans="1:10" x14ac:dyDescent="0.25">
      <c r="A442" s="12">
        <v>417</v>
      </c>
      <c r="B442" s="17">
        <v>44459</v>
      </c>
      <c r="C442" t="s">
        <v>313</v>
      </c>
      <c r="D442" s="3">
        <v>7970</v>
      </c>
      <c r="E442" t="s">
        <v>24</v>
      </c>
      <c r="F442" s="12" t="s">
        <v>23</v>
      </c>
      <c r="G442" s="22">
        <v>17.5</v>
      </c>
      <c r="H442" s="3">
        <f t="shared" si="11"/>
        <v>455.42857142857144</v>
      </c>
    </row>
    <row r="443" spans="1:10" x14ac:dyDescent="0.25">
      <c r="A443" s="12">
        <v>419</v>
      </c>
      <c r="B443" s="17">
        <v>44482</v>
      </c>
      <c r="C443" t="s">
        <v>315</v>
      </c>
      <c r="D443" s="3">
        <v>7970</v>
      </c>
      <c r="E443" t="s">
        <v>24</v>
      </c>
      <c r="F443" s="12" t="s">
        <v>23</v>
      </c>
      <c r="G443" s="22">
        <v>6</v>
      </c>
      <c r="H443" s="3">
        <f t="shared" si="11"/>
        <v>1328.3333333333333</v>
      </c>
      <c r="J443" s="4">
        <f>SUM(H428:H443)</f>
        <v>9329.6220476190465</v>
      </c>
    </row>
    <row r="445" spans="1:10" x14ac:dyDescent="0.25">
      <c r="B445" s="20"/>
      <c r="D445" s="3"/>
      <c r="H445" s="2"/>
    </row>
    <row r="446" spans="1:10" x14ac:dyDescent="0.25">
      <c r="B446" s="20"/>
      <c r="D446" s="3"/>
      <c r="H446" s="3">
        <f>SUM(H8:H443)</f>
        <v>1175920.3190284127</v>
      </c>
      <c r="J446" s="3">
        <f>SUM(J8:J443)</f>
        <v>1175920.3190284127</v>
      </c>
    </row>
    <row r="447" spans="1:10" x14ac:dyDescent="0.25">
      <c r="B447" s="20"/>
      <c r="D447" s="3"/>
      <c r="H447" s="2"/>
    </row>
    <row r="448" spans="1:10" x14ac:dyDescent="0.25">
      <c r="B448" s="20"/>
      <c r="D448" s="3"/>
      <c r="H448" s="3"/>
    </row>
    <row r="449" spans="2:4" x14ac:dyDescent="0.25">
      <c r="B449" s="20"/>
      <c r="D449" s="3"/>
    </row>
    <row r="450" spans="2:4" x14ac:dyDescent="0.25">
      <c r="B450" s="20"/>
      <c r="D450" s="3"/>
    </row>
    <row r="451" spans="2:4" x14ac:dyDescent="0.25">
      <c r="B451" s="20"/>
      <c r="D451" s="3"/>
    </row>
    <row r="452" spans="2:4" x14ac:dyDescent="0.25">
      <c r="B452" s="20"/>
      <c r="D452" s="3"/>
    </row>
    <row r="453" spans="2:4" x14ac:dyDescent="0.25">
      <c r="B453" s="20"/>
      <c r="D453" s="3"/>
    </row>
    <row r="454" spans="2:4" x14ac:dyDescent="0.25">
      <c r="B454" s="20"/>
      <c r="D454" s="3"/>
    </row>
    <row r="455" spans="2:4" x14ac:dyDescent="0.25">
      <c r="B455" s="20"/>
      <c r="D455" s="3"/>
    </row>
    <row r="456" spans="2:4" x14ac:dyDescent="0.25">
      <c r="B456" s="20"/>
      <c r="D456" s="3"/>
    </row>
  </sheetData>
  <sortState ref="A8:H448">
    <sortCondition ref="B8:B448"/>
  </sortState>
  <mergeCells count="3">
    <mergeCell ref="A1:J1"/>
    <mergeCell ref="A2:J2"/>
    <mergeCell ref="A3:J3"/>
  </mergeCells>
  <pageMargins left="0" right="0" top="0.75" bottom="0.75" header="0.3" footer="0.3"/>
  <pageSetup scale="66" fitToHeight="23" orientation="portrait" horizontalDpi="4294967294" verticalDpi="4294967294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Stoll Keenon Ogden</cp:lastModifiedBy>
  <cp:lastPrinted>2023-01-14T15:36:45Z</cp:lastPrinted>
  <dcterms:created xsi:type="dcterms:W3CDTF">2022-08-09T20:06:56Z</dcterms:created>
  <dcterms:modified xsi:type="dcterms:W3CDTF">2023-01-14T15:37:05Z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20230114103114877</vt:lpwstr>
  </property>
</Properties>
</file>