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GCR - GCA\DEK\Filings\As Filed\"/>
    </mc:Choice>
  </mc:AlternateContent>
  <xr:revisionPtr revIDLastSave="0" documentId="13_ncr:1_{D761C502-9144-459D-A791-64D1CA65DD7A}" xr6:coauthVersionLast="47" xr6:coauthVersionMax="47" xr10:uidLastSave="{00000000-0000-0000-0000-000000000000}"/>
  <bookViews>
    <workbookView xWindow="-25320" yWindow="285" windowWidth="25440" windowHeight="15990" xr2:uid="{6C701C3B-6B60-40DC-A886-4D2D650D5652}"/>
  </bookViews>
  <sheets>
    <sheet name="DUKE KY Dec 2022 " sheetId="4" r:id="rId1"/>
  </sheets>
  <externalReferences>
    <externalReference r:id="rId2"/>
  </externalReferences>
  <definedNames>
    <definedName name="wrn.CGE._.1ST._.QUARTER._.GCR." localSheetId="0" hidden="1">{"COV1Q",#N/A,FALSE,"COVER";"SCHII1Q",#N/A,FALSE,"SCHEDULE II";"SCHIII1Q",#N/A,FALSE,"SCHEDULE III";"SCHIV1Q",#N/A,FALSE,"SCHEDULE IV";"SCHV1Q",#N/A,FALSE,"SCHEDULE V";"SUM1Q",#N/A,FALSE,"SUMMARY OF ADJ"}</definedName>
    <definedName name="wrn.CGE._.1ST._.QUARTER._.GCR." hidden="1">{"COV1Q",#N/A,FALSE,"COVER";"SCHII1Q",#N/A,FALSE,"SCHEDULE II";"SCHIII1Q",#N/A,FALSE,"SCHEDULE III";"SCHIV1Q",#N/A,FALSE,"SCHEDULE IV";"SCHV1Q",#N/A,FALSE,"SCHEDULE V";"SUM1Q",#N/A,FALSE,"SUMMARY OF ADJ"}</definedName>
    <definedName name="wrn.CGE._.2ND._.QUARTER._.GCR." localSheetId="0" hidden="1">{"COV2Q",#N/A,FALSE,"COVER";"SCHII2Q",#N/A,FALSE,"SCHEDULE II";"SCHIII2Q",#N/A,FALSE,"SCHEDULE III";"SCHIV2Q",#N/A,FALSE,"SCHEDULE IV";"SCHV2Q",#N/A,FALSE,"SCHEDULE V";"SUM2Q",#N/A,FALSE,"SUMMARY OF ADJ"}</definedName>
    <definedName name="wrn.CGE._.2ND._.QUARTER._.GCR." hidden="1">{"COV2Q",#N/A,FALSE,"COVER";"SCHII2Q",#N/A,FALSE,"SCHEDULE II";"SCHIII2Q",#N/A,FALSE,"SCHEDULE III";"SCHIV2Q",#N/A,FALSE,"SCHEDULE IV";"SCHV2Q",#N/A,FALSE,"SCHEDULE V";"SUM2Q",#N/A,FALSE,"SUMMARY OF ADJ"}</definedName>
    <definedName name="wrn.CGE._.3RD._.QUARTER._.GCR." localSheetId="0" hidden="1">{"COV3Q",#N/A,FALSE,"COVER";"SCHII3Q",#N/A,FALSE,"SCHEDULE II";"SCHIII3Q",#N/A,FALSE,"SCHEDULE III";"SCHIV3Q",#N/A,FALSE,"SCHEDULE IV";"SCHV3Q",#N/A,FALSE,"SCHEDULE V";"SUM3Q",#N/A,FALSE,"SUMMARY OF ADJ"}</definedName>
    <definedName name="wrn.CGE._.3RD._.QUARTER._.GCR." hidden="1">{"COV3Q",#N/A,FALSE,"COVER";"SCHII3Q",#N/A,FALSE,"SCHEDULE II";"SCHIII3Q",#N/A,FALSE,"SCHEDULE III";"SCHIV3Q",#N/A,FALSE,"SCHEDULE IV";"SCHV3Q",#N/A,FALSE,"SCHEDULE V";"SUM3Q",#N/A,FALSE,"SUMMARY OF ADJ"}</definedName>
    <definedName name="wrn.CGE._.4TH._.QUARTER._.GCR." localSheetId="0" hidden="1">{"COV4Q",#N/A,FALSE,"COVER";"SCHII4Q",#N/A,FALSE,"SCHEDULE II";"SCHIII4Q",#N/A,FALSE,"SCHEDULE III";"SCHIV4Q",#N/A,FALSE,"SCHEDULE IV";"SCHV4Q",#N/A,FALSE,"SCHEDULE V";"SUM4Q",#N/A,FALSE,"SUMMARY OF ADJ"}</definedName>
    <definedName name="wrn.CGE._.4TH._.QUARTER._.GCR." hidden="1">{"COV4Q",#N/A,FALSE,"COVER";"SCHII4Q",#N/A,FALSE,"SCHEDULE II";"SCHIII4Q",#N/A,FALSE,"SCHEDULE III";"SCHIV4Q",#N/A,FALSE,"SCHEDULE IV";"SCHV4Q",#N/A,FALSE,"SCHEDULE V";"SUM4Q",#N/A,FALSE,"SUMMARY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4" l="1"/>
  <c r="J56" i="4"/>
  <c r="J13" i="4" s="1"/>
  <c r="X45" i="4"/>
  <c r="Y45" i="4" s="1"/>
  <c r="Y46" i="4" s="1"/>
  <c r="Y47" i="4" s="1"/>
  <c r="Q35" i="4" s="1"/>
  <c r="J44" i="4"/>
  <c r="J12" i="4" s="1"/>
  <c r="Q39" i="4"/>
  <c r="Y37" i="4"/>
  <c r="J34" i="4"/>
  <c r="J11" i="4" s="1"/>
  <c r="W31" i="4"/>
  <c r="W30" i="4"/>
  <c r="Y26" i="4"/>
  <c r="X27" i="4" s="1"/>
  <c r="O26" i="4"/>
  <c r="Q22" i="4"/>
  <c r="M26" i="4" s="1"/>
  <c r="X19" i="4"/>
  <c r="Y19" i="4" s="1"/>
  <c r="Q11" i="4"/>
  <c r="Q26" i="4" l="1"/>
  <c r="X20" i="4"/>
  <c r="Y20" i="4" s="1"/>
  <c r="Y21" i="4" s="1"/>
  <c r="Y22" i="4" s="1"/>
  <c r="Q31" i="4" s="1"/>
  <c r="Y27" i="4"/>
  <c r="Y28" i="4" s="1"/>
  <c r="Y29" i="4" s="1"/>
  <c r="X38" i="4"/>
  <c r="Y38" i="4" s="1"/>
  <c r="X39" i="4" l="1"/>
  <c r="Y39" i="4"/>
  <c r="Y40" i="4" s="1"/>
  <c r="Y41" i="4" s="1"/>
  <c r="Q34" i="4" s="1"/>
  <c r="X30" i="4"/>
  <c r="Y30" i="4" s="1"/>
  <c r="X31" i="4" l="1"/>
  <c r="Y31" i="4" s="1"/>
  <c r="Y32" i="4" s="1"/>
  <c r="Y33" i="4" s="1"/>
  <c r="Q33" i="4" s="1"/>
  <c r="Q36" i="4" s="1"/>
  <c r="Q42" i="4" s="1"/>
  <c r="J23" i="4" s="1"/>
  <c r="J10" i="4" s="1"/>
  <c r="J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Patten, Dana</author>
  </authors>
  <commentList>
    <comment ref="O39" authorId="0" shapeId="0" xr:uid="{3D79BBDC-C371-40E8-B3A6-E4E993AAF5B9}">
      <text>
        <r>
          <rPr>
            <sz val="14"/>
            <color indexed="81"/>
            <rFont val="Tahoma"/>
            <family val="2"/>
          </rPr>
          <t>Budgeted Mcf Sales by Month.xls
Tab=GCRky - firm.</t>
        </r>
      </text>
    </comment>
  </commentList>
</comments>
</file>

<file path=xl/sharedStrings.xml><?xml version="1.0" encoding="utf-8"?>
<sst xmlns="http://schemas.openxmlformats.org/spreadsheetml/2006/main" count="207" uniqueCount="105">
  <si>
    <t>Attachment 1</t>
  </si>
  <si>
    <t>Page 1 of 3</t>
  </si>
  <si>
    <t>Page 2 of 3</t>
  </si>
  <si>
    <t>Page 3 of 3</t>
  </si>
  <si>
    <t>COMPANY NAME:  DUKE ENERGY KENTUCKY, INC.</t>
  </si>
  <si>
    <t>PURCHASED GAS ADJUSTMENT</t>
  </si>
  <si>
    <t>GAS COST ADJUSTMENT CLAUSE RATE CALCULATIONS</t>
  </si>
  <si>
    <t>COMPANY NAME:    DUKE ENERGY KENTUCKY, INC.</t>
  </si>
  <si>
    <t>SUPPLEMENTAL QUARTERLY REPORT</t>
  </si>
  <si>
    <t>GAS COST ADJUSTMENT</t>
  </si>
  <si>
    <t>DUKE ENERGY KENTUCKY, INC.</t>
  </si>
  <si>
    <t xml:space="preserve">          PARTICULARS</t>
  </si>
  <si>
    <t>UNIT</t>
  </si>
  <si>
    <t>AMOUNT</t>
  </si>
  <si>
    <t>E X P E C T E D   G A S   C O S T   R A T E   C A L C U L A T I O N</t>
  </si>
  <si>
    <t>EXPECTED GAS COST (EGC)</t>
  </si>
  <si>
    <t>$/MCF</t>
  </si>
  <si>
    <t>SUPPLIER REFUND AND RECONCILIATION ADJUSTMENT (RA)</t>
  </si>
  <si>
    <t xml:space="preserve">                                 DETAILS FOR THE EGC RATE IN EFFECT AS OF</t>
  </si>
  <si>
    <t>ACTUAL ADJUSTMENT (AA)</t>
  </si>
  <si>
    <t xml:space="preserve">     PROJECTED VOLUME FOR THE TWELVE MONTH PERIOD ENDED</t>
  </si>
  <si>
    <t xml:space="preserve"> </t>
  </si>
  <si>
    <t>BALANCE ADJUSTMENT (BA)</t>
  </si>
  <si>
    <t>GAS COST RECOVERY RATE (GCR) = EGC + RA + AA +BA</t>
  </si>
  <si>
    <t>$</t>
  </si>
  <si>
    <t>DEMAND (FIXED) COSTS:</t>
  </si>
  <si>
    <t xml:space="preserve">    Columbia Gas Transmission Corp.</t>
  </si>
  <si>
    <t xml:space="preserve">            GAS COST RECOVERY RATE EFFECTIVE DATES: </t>
  </si>
  <si>
    <t>THROUGH</t>
  </si>
  <si>
    <t xml:space="preserve">    Columbia Gulf Transmission Corp.</t>
  </si>
  <si>
    <t>GAS MARKETERS :</t>
  </si>
  <si>
    <t xml:space="preserve">    Tennessee Gas Pipeline Company, LLC</t>
  </si>
  <si>
    <t>WEIGHTED AVERAGE GAS COST @ CITY GATE ($/Dth) (1):</t>
  </si>
  <si>
    <t>$/Dth</t>
  </si>
  <si>
    <t>EXPECTED GAS COST CALCULATION</t>
  </si>
  <si>
    <t xml:space="preserve">    KO Transmission Company</t>
  </si>
  <si>
    <t>DUKE ENERGY KENTUCKY FUEL</t>
  </si>
  <si>
    <t xml:space="preserve">    Texas Gas Transmission</t>
  </si>
  <si>
    <t>DTH TO MCF CONVERSION</t>
  </si>
  <si>
    <t>$/Mcf</t>
  </si>
  <si>
    <t xml:space="preserve">          DESCRIPTION</t>
  </si>
  <si>
    <t xml:space="preserve">    Gas Marketers</t>
  </si>
  <si>
    <t>ESTIMATED WEIGHTING FACTOR</t>
  </si>
  <si>
    <t>TOTAL DEMAND COST:</t>
  </si>
  <si>
    <t>GAS MARKETERS COMMODITY RATE</t>
  </si>
  <si>
    <t>TOTAL EXPECTED GAS COST COMPONENT (EGC)</t>
  </si>
  <si>
    <t>PROJECTED GAS SALES LESS SPECIAL CONTRACT IT PURCHASES:</t>
  </si>
  <si>
    <t>MCF</t>
  </si>
  <si>
    <t>GAS STORAGE :</t>
  </si>
  <si>
    <t>COLUMBIA GAS TRANS. - STORAGE INVENTORY RATE</t>
  </si>
  <si>
    <t>SUPPLIER REFUND AND RECONCILIATION ADJUSTMENT SUMMARY CALCULATION</t>
  </si>
  <si>
    <t>DEMAND (FIXED) COMPONENT OF EGC RATE:</t>
  </si>
  <si>
    <t>/</t>
  </si>
  <si>
    <t>/MCF</t>
  </si>
  <si>
    <t>COLUMBIA GAS TRANS. FSS WITHDRAWAL FEE</t>
  </si>
  <si>
    <t>COLUMBIA GAS TRANS. SST FUEL</t>
  </si>
  <si>
    <t>COLUMBIA GAS TRANS SST COMMODITY RATE</t>
  </si>
  <si>
    <t>COMMODITY COSTS:</t>
  </si>
  <si>
    <t>KO TRANS, COMMODITY RATE</t>
  </si>
  <si>
    <t>CURRENT QUARTERLY SUPPLIER REFUND &amp; RECONCILIATION  ADJUSTMENT</t>
  </si>
  <si>
    <t>PREVIOUS QUARTERLY REPORTED SUPPLIER REFUND &amp; RECONCILIATION ADJUSTMENT</t>
  </si>
  <si>
    <t xml:space="preserve">     Gas Marketers</t>
  </si>
  <si>
    <t>SECOND PREVIOUS QUARTERLY REPORTED SUPPLIER REFUND &amp; RECONCILIATION ADJUSTMENT</t>
  </si>
  <si>
    <t xml:space="preserve">     Gas Storage</t>
  </si>
  <si>
    <t>THIRD PREVIOUS QUARTERLY REPORTED SUPPLIER REFUND &amp; RECONCILIATION ADJUSTMENT</t>
  </si>
  <si>
    <t xml:space="preserve">          Columbia Gas Transmission</t>
  </si>
  <si>
    <t>GAS STORAGE COMMODITY RATE  -  COLUMBIA GAS</t>
  </si>
  <si>
    <t xml:space="preserve">          ANR</t>
  </si>
  <si>
    <t xml:space="preserve">     Propane</t>
  </si>
  <si>
    <t>GAS STORAGE</t>
  </si>
  <si>
    <t>ACTUAL ADJUSTMENT SUMMARY CALCULATION</t>
  </si>
  <si>
    <t>COMMODITY COMPONENT OF EGC RATE:</t>
  </si>
  <si>
    <t>ANR - STORAGE INVENTORY RATE</t>
  </si>
  <si>
    <t>ANR FSS WITHDRAWAL FEE</t>
  </si>
  <si>
    <t>OTHER COSTS:</t>
  </si>
  <si>
    <t>ANR FTS FUEL</t>
  </si>
  <si>
    <r>
      <t xml:space="preserve">     Net Charge Off </t>
    </r>
    <r>
      <rPr>
        <vertAlign val="superscript"/>
        <sz val="10"/>
        <rFont val="Arial"/>
        <family val="2"/>
      </rPr>
      <t xml:space="preserve"> (1)</t>
    </r>
  </si>
  <si>
    <t>CURRENT QUARTERLY ACTUAL ADJUSTMENT</t>
  </si>
  <si>
    <t>PREVIOUS QUARTERLY REPORTED ACTUAL ADJUSTMENT</t>
  </si>
  <si>
    <t>GAS STORAGE COMMODITY RATE  -  ANR</t>
  </si>
  <si>
    <t>SECOND PREVIOUS QUARTERLY REPORTED ACTUAL ADJUSTMENT</t>
  </si>
  <si>
    <t>TOTAL EXPECTED GAS COST:</t>
  </si>
  <si>
    <t>THIRD PREVIOUS QUARTERLY REPORTED ACTUAL ADJUSTMENT</t>
  </si>
  <si>
    <t>PROPANE :</t>
  </si>
  <si>
    <t>ERLANGER PROPANE INVENTORY RATE</t>
  </si>
  <si>
    <t>$/Gallon</t>
  </si>
  <si>
    <r>
      <t>(1)</t>
    </r>
    <r>
      <rPr>
        <sz val="10"/>
        <rFont val="Arial"/>
        <family val="2"/>
      </rPr>
      <t xml:space="preserve">  Net Charge Off amount from Case No. 2018-00261 WPD-2.15a, line 6.</t>
    </r>
  </si>
  <si>
    <t>GALLON TO MCF CONVERSION</t>
  </si>
  <si>
    <t>The quarterly estimate based on the rate case is immaterial therefore not including in the EGC quarterly estimate.</t>
  </si>
  <si>
    <t>PROPANE COMMODITY RATE</t>
  </si>
  <si>
    <t>BALANCE ADJUSTMENT SUMMARY CALCULATION</t>
  </si>
  <si>
    <t>THIS MONTHLY REPORT FILED PURSUANT TO CASE NO.</t>
  </si>
  <si>
    <t>2003-00386</t>
  </si>
  <si>
    <t>OF THE KENTUCKY PUBLIC SERVICE COMMISSION DATED</t>
  </si>
  <si>
    <t>November 6, 2003</t>
  </si>
  <si>
    <t xml:space="preserve">DATE FILED: </t>
  </si>
  <si>
    <t xml:space="preserve">   BY:</t>
  </si>
  <si>
    <t>SARAH LAWLER</t>
  </si>
  <si>
    <t>TITLE:</t>
  </si>
  <si>
    <t>VICE PRESIDENT</t>
  </si>
  <si>
    <t>Rates &amp; Regulatory Strategy - OH/KY</t>
  </si>
  <si>
    <t>November 30, 2023</t>
  </si>
  <si>
    <t>DETAILS FOR THE EGC RATE IN EFFECT AS OF: December 1, 2022</t>
  </si>
  <si>
    <t>GAS COMMODITY RATE FOR  DECEMBER 2022 - FEBRUARY 2023:</t>
  </si>
  <si>
    <t>(1)  Weighted average cost of gas based on NYMEX prices on 10/26/2022 and contracted hedging prices.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</si>
</sst>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[$-409]mmmm\ d\,\ yyyy;@"/>
    <numFmt numFmtId="166" formatCode="_-* #,##0.00_-;\-* #,##0.00_-;_-* &quot;-&quot;??_-;_-@_-"/>
    <numFmt numFmtId="167" formatCode="_(* #,##0.0000_);_(* \(#,##0.0000\);_(* &quot;-&quot;??_);_(@_)"/>
    <numFmt numFmtId="168" formatCode="_(* #,##0_);_(* \(#,##0\);_(* &quot;-&quot;??_);_(@_)"/>
    <numFmt numFmtId="169" formatCode="&quot;$&quot;#,##0.0000_);\(&quot;$&quot;#,##0.0000\)"/>
    <numFmt numFmtId="170" formatCode="0.000%"/>
    <numFmt numFmtId="171" formatCode="0.0000_);\(0.0000\)"/>
    <numFmt numFmtId="172" formatCode="&quot;$&quot;#,##0.000_);\(&quot;$&quot;#,##0.000\)"/>
    <numFmt numFmtId="173" formatCode="_-&quot;$&quot;* #,##0.00_-;\-&quot;$&quot;* #,##0.00_-;_-&quot;$&quot;* &quot;-&quot;??_-;_-@_-"/>
    <numFmt numFmtId="174" formatCode="&quot;$&quot;#,##0"/>
    <numFmt numFmtId="175" formatCode="&quot;$&quot;#,##0.00000_);\(&quot;$&quot;#,##0.00000\)"/>
  </numFmts>
  <fonts count="24" x14ac:knownFonts="1"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u/>
      <sz val="9"/>
      <color indexed="12"/>
      <name val="Arial"/>
      <family val="2"/>
    </font>
    <font>
      <b/>
      <u/>
      <sz val="9"/>
      <color theme="4" tint="-0.249977111117893"/>
      <name val="Arial"/>
      <family val="2"/>
    </font>
    <font>
      <u/>
      <sz val="10"/>
      <name val="Arial"/>
      <family val="2"/>
    </font>
    <font>
      <sz val="10"/>
      <color rgb="FF7030A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0070C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u/>
      <sz val="8"/>
      <name val="Arial"/>
      <family val="2"/>
    </font>
    <font>
      <u/>
      <sz val="8"/>
      <color indexed="12"/>
      <name val="Arial"/>
      <family val="2"/>
    </font>
    <font>
      <sz val="14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applyFont="1"/>
    <xf numFmtId="39" fontId="2" fillId="0" borderId="0" xfId="0" applyNumberFormat="1" applyFont="1"/>
    <xf numFmtId="0" fontId="3" fillId="0" borderId="0" xfId="4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4" applyFont="1"/>
    <xf numFmtId="0" fontId="0" fillId="0" borderId="0" xfId="0" applyAlignment="1">
      <alignment horizontal="centerContinuous"/>
    </xf>
    <xf numFmtId="0" fontId="7" fillId="0" borderId="0" xfId="4" applyFont="1"/>
    <xf numFmtId="0" fontId="7" fillId="0" borderId="0" xfId="4" applyFont="1" applyAlignment="1">
      <alignment horizontal="centerContinuous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5" xfId="0" quotePrefix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8" fillId="0" borderId="0" xfId="0" applyFont="1"/>
    <xf numFmtId="0" fontId="2" fillId="0" borderId="7" xfId="0" applyFont="1" applyBorder="1" applyAlignment="1">
      <alignment horizontal="fill"/>
    </xf>
    <xf numFmtId="0" fontId="2" fillId="0" borderId="1" xfId="0" applyFont="1" applyBorder="1" applyAlignment="1">
      <alignment horizontal="fill"/>
    </xf>
    <xf numFmtId="0" fontId="2" fillId="0" borderId="8" xfId="0" applyFont="1" applyBorder="1" applyAlignment="1">
      <alignment horizontal="fill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1" xfId="0" applyBorder="1"/>
    <xf numFmtId="14" fontId="10" fillId="0" borderId="1" xfId="0" applyNumberFormat="1" applyFont="1" applyBorder="1" applyAlignment="1">
      <alignment horizontal="center"/>
    </xf>
    <xf numFmtId="0" fontId="3" fillId="0" borderId="0" xfId="0" applyFont="1"/>
    <xf numFmtId="165" fontId="10" fillId="0" borderId="1" xfId="0" quotePrefix="1" applyNumberFormat="1" applyFont="1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2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6" fillId="0" borderId="0" xfId="0" applyFont="1"/>
    <xf numFmtId="165" fontId="10" fillId="0" borderId="0" xfId="0" quotePrefix="1" applyNumberFormat="1" applyFont="1" applyAlignment="1">
      <alignment horizontal="left"/>
    </xf>
    <xf numFmtId="0" fontId="9" fillId="0" borderId="0" xfId="0" applyFont="1"/>
    <xf numFmtId="14" fontId="10" fillId="0" borderId="0" xfId="0" applyNumberFormat="1" applyFont="1" applyAlignment="1">
      <alignment horizontal="center"/>
    </xf>
    <xf numFmtId="0" fontId="3" fillId="0" borderId="0" xfId="5"/>
    <xf numFmtId="37" fontId="11" fillId="0" borderId="0" xfId="5" applyNumberFormat="1" applyFont="1"/>
    <xf numFmtId="0" fontId="4" fillId="0" borderId="0" xfId="0" quotePrefix="1" applyFont="1" applyAlignment="1">
      <alignment horizontal="left"/>
    </xf>
    <xf numFmtId="15" fontId="12" fillId="0" borderId="0" xfId="0" quotePrefix="1" applyNumberFormat="1" applyFont="1" applyAlignment="1">
      <alignment horizontal="left"/>
    </xf>
    <xf numFmtId="165" fontId="13" fillId="0" borderId="0" xfId="0" applyNumberFormat="1" applyFont="1" applyAlignment="1">
      <alignment horizontal="center"/>
    </xf>
    <xf numFmtId="0" fontId="4" fillId="0" borderId="0" xfId="0" applyFont="1"/>
    <xf numFmtId="37" fontId="11" fillId="0" borderId="0" xfId="6" applyNumberFormat="1" applyFont="1"/>
    <xf numFmtId="0" fontId="14" fillId="0" borderId="0" xfId="0" applyFont="1"/>
    <xf numFmtId="167" fontId="10" fillId="0" borderId="0" xfId="1" applyNumberFormat="1" applyFont="1"/>
    <xf numFmtId="168" fontId="10" fillId="0" borderId="0" xfId="1" applyNumberFormat="1" applyFont="1"/>
    <xf numFmtId="167" fontId="10" fillId="0" borderId="0" xfId="1" applyNumberFormat="1" applyFont="1" applyAlignment="1">
      <alignment horizontal="right"/>
    </xf>
    <xf numFmtId="169" fontId="15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168" fontId="3" fillId="0" borderId="0" xfId="1" quotePrefix="1" applyNumberFormat="1" applyFont="1"/>
    <xf numFmtId="168" fontId="1" fillId="0" borderId="0" xfId="1" quotePrefix="1" applyNumberFormat="1"/>
    <xf numFmtId="170" fontId="15" fillId="0" borderId="0" xfId="0" applyNumberFormat="1" applyFont="1"/>
    <xf numFmtId="169" fontId="3" fillId="0" borderId="0" xfId="1" applyNumberFormat="1" applyFont="1"/>
    <xf numFmtId="171" fontId="15" fillId="0" borderId="0" xfId="0" applyNumberFormat="1" applyFont="1"/>
    <xf numFmtId="167" fontId="1" fillId="0" borderId="0" xfId="1" quotePrefix="1" applyNumberFormat="1"/>
    <xf numFmtId="0" fontId="4" fillId="0" borderId="5" xfId="0" applyFont="1" applyBorder="1" applyAlignment="1">
      <alignment horizontal="left"/>
    </xf>
    <xf numFmtId="167" fontId="10" fillId="0" borderId="0" xfId="0" applyNumberFormat="1" applyFont="1"/>
    <xf numFmtId="37" fontId="11" fillId="0" borderId="1" xfId="6" applyNumberFormat="1" applyFont="1" applyBorder="1"/>
    <xf numFmtId="170" fontId="15" fillId="0" borderId="0" xfId="3" applyNumberFormat="1" applyFont="1"/>
    <xf numFmtId="169" fontId="3" fillId="0" borderId="0" xfId="0" applyNumberFormat="1" applyFont="1"/>
    <xf numFmtId="168" fontId="16" fillId="0" borderId="0" xfId="1" applyNumberFormat="1" applyFont="1" applyAlignment="1">
      <alignment horizontal="right"/>
    </xf>
    <xf numFmtId="167" fontId="3" fillId="0" borderId="0" xfId="0" applyNumberFormat="1" applyFont="1"/>
    <xf numFmtId="37" fontId="3" fillId="0" borderId="10" xfId="1" applyNumberFormat="1" applyFont="1" applyBorder="1"/>
    <xf numFmtId="0" fontId="7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172" fontId="7" fillId="0" borderId="0" xfId="1" applyNumberFormat="1" applyFont="1"/>
    <xf numFmtId="168" fontId="7" fillId="0" borderId="0" xfId="1" quotePrefix="1" applyNumberFormat="1" applyFont="1"/>
    <xf numFmtId="37" fontId="1" fillId="0" borderId="0" xfId="1" applyNumberFormat="1"/>
    <xf numFmtId="0" fontId="2" fillId="0" borderId="1" xfId="0" applyFont="1" applyBorder="1"/>
    <xf numFmtId="0" fontId="0" fillId="0" borderId="0" xfId="0" applyAlignment="1">
      <alignment horizontal="right"/>
    </xf>
    <xf numFmtId="0" fontId="17" fillId="0" borderId="0" xfId="0" applyFont="1"/>
    <xf numFmtId="168" fontId="15" fillId="0" borderId="0" xfId="1" applyNumberFormat="1" applyFont="1"/>
    <xf numFmtId="168" fontId="1" fillId="0" borderId="0" xfId="1" applyNumberFormat="1"/>
    <xf numFmtId="0" fontId="10" fillId="0" borderId="0" xfId="0" applyFont="1" applyAlignment="1">
      <alignment horizontal="right"/>
    </xf>
    <xf numFmtId="168" fontId="17" fillId="0" borderId="0" xfId="1" applyNumberFormat="1" applyFont="1"/>
    <xf numFmtId="169" fontId="15" fillId="0" borderId="0" xfId="2" applyNumberFormat="1" applyFont="1" applyAlignment="1">
      <alignment horizontal="right"/>
    </xf>
    <xf numFmtId="169" fontId="3" fillId="0" borderId="0" xfId="2" applyNumberFormat="1" applyFont="1" applyAlignment="1">
      <alignment horizontal="right"/>
    </xf>
    <xf numFmtId="174" fontId="15" fillId="0" borderId="0" xfId="0" applyNumberFormat="1" applyFont="1" applyAlignment="1">
      <alignment horizontal="center"/>
    </xf>
    <xf numFmtId="174" fontId="17" fillId="0" borderId="0" xfId="0" quotePrefix="1" applyNumberFormat="1" applyFont="1" applyAlignment="1">
      <alignment horizontal="center"/>
    </xf>
    <xf numFmtId="37" fontId="3" fillId="0" borderId="0" xfId="0" applyNumberFormat="1" applyFont="1" applyAlignment="1">
      <alignment horizontal="right"/>
    </xf>
    <xf numFmtId="172" fontId="7" fillId="0" borderId="0" xfId="0" applyNumberFormat="1" applyFont="1"/>
    <xf numFmtId="169" fontId="15" fillId="0" borderId="0" xfId="0" applyNumberFormat="1" applyFont="1"/>
    <xf numFmtId="168" fontId="17" fillId="0" borderId="0" xfId="1" applyNumberFormat="1" applyFont="1" applyAlignment="1">
      <alignment horizontal="right"/>
    </xf>
    <xf numFmtId="168" fontId="3" fillId="0" borderId="0" xfId="1" applyNumberFormat="1" applyFont="1"/>
    <xf numFmtId="170" fontId="3" fillId="0" borderId="0" xfId="0" applyNumberFormat="1" applyFont="1"/>
    <xf numFmtId="164" fontId="18" fillId="0" borderId="0" xfId="0" applyNumberFormat="1" applyFont="1" applyAlignment="1">
      <alignment horizontal="right"/>
    </xf>
    <xf numFmtId="170" fontId="19" fillId="0" borderId="0" xfId="0" applyNumberFormat="1" applyFont="1"/>
    <xf numFmtId="172" fontId="3" fillId="0" borderId="0" xfId="0" applyNumberFormat="1" applyFont="1"/>
    <xf numFmtId="171" fontId="19" fillId="0" borderId="0" xfId="0" applyNumberFormat="1" applyFont="1"/>
    <xf numFmtId="168" fontId="0" fillId="0" borderId="0" xfId="0" applyNumberFormat="1"/>
    <xf numFmtId="168" fontId="10" fillId="0" borderId="0" xfId="1" applyNumberFormat="1" applyFont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3" fillId="0" borderId="0" xfId="0" quotePrefix="1" applyFont="1"/>
    <xf numFmtId="172" fontId="3" fillId="0" borderId="0" xfId="1" applyNumberFormat="1" applyFont="1"/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72" fontId="3" fillId="0" borderId="1" xfId="1" applyNumberFormat="1" applyFont="1" applyBorder="1"/>
    <xf numFmtId="0" fontId="14" fillId="0" borderId="0" xfId="7" applyFont="1"/>
    <xf numFmtId="0" fontId="7" fillId="0" borderId="0" xfId="7" applyFont="1"/>
    <xf numFmtId="0" fontId="3" fillId="0" borderId="0" xfId="7" applyAlignment="1">
      <alignment horizontal="right"/>
    </xf>
    <xf numFmtId="0" fontId="3" fillId="0" borderId="0" xfId="7"/>
    <xf numFmtId="0" fontId="10" fillId="0" borderId="0" xfId="7" applyFont="1"/>
    <xf numFmtId="172" fontId="7" fillId="0" borderId="0" xfId="6" applyNumberFormat="1" applyFont="1"/>
    <xf numFmtId="168" fontId="7" fillId="0" borderId="0" xfId="6" quotePrefix="1" applyNumberFormat="1" applyFont="1"/>
    <xf numFmtId="0" fontId="17" fillId="0" borderId="0" xfId="4" applyFont="1"/>
    <xf numFmtId="169" fontId="15" fillId="0" borderId="0" xfId="8" applyNumberFormat="1" applyFont="1" applyAlignment="1">
      <alignment horizontal="right"/>
    </xf>
    <xf numFmtId="168" fontId="3" fillId="0" borderId="0" xfId="6" quotePrefix="1" applyNumberFormat="1"/>
    <xf numFmtId="168" fontId="17" fillId="0" borderId="0" xfId="9" applyNumberFormat="1" applyFont="1"/>
    <xf numFmtId="169" fontId="15" fillId="0" borderId="0" xfId="7" applyNumberFormat="1" applyFont="1"/>
    <xf numFmtId="169" fontId="3" fillId="0" borderId="0" xfId="6" applyNumberFormat="1"/>
    <xf numFmtId="170" fontId="15" fillId="0" borderId="0" xfId="7" applyNumberFormat="1" applyFont="1"/>
    <xf numFmtId="174" fontId="10" fillId="0" borderId="0" xfId="0" applyNumberFormat="1" applyFont="1" applyAlignment="1">
      <alignment horizontal="center"/>
    </xf>
    <xf numFmtId="168" fontId="17" fillId="0" borderId="0" xfId="9" applyNumberFormat="1" applyFont="1" applyAlignment="1">
      <alignment horizontal="right"/>
    </xf>
    <xf numFmtId="171" fontId="15" fillId="0" borderId="0" xfId="7" applyNumberFormat="1" applyFont="1"/>
    <xf numFmtId="174" fontId="0" fillId="0" borderId="0" xfId="0" applyNumberFormat="1"/>
    <xf numFmtId="172" fontId="7" fillId="0" borderId="9" xfId="0" applyNumberFormat="1" applyFont="1" applyBorder="1"/>
    <xf numFmtId="164" fontId="2" fillId="0" borderId="1" xfId="0" applyNumberFormat="1" applyFont="1" applyBorder="1"/>
    <xf numFmtId="0" fontId="10" fillId="0" borderId="0" xfId="0" quotePrefix="1" applyFont="1" applyAlignment="1">
      <alignment horizontal="center"/>
    </xf>
    <xf numFmtId="175" fontId="15" fillId="0" borderId="0" xfId="1" applyNumberFormat="1" applyFont="1"/>
    <xf numFmtId="175" fontId="3" fillId="0" borderId="0" xfId="1" applyNumberFormat="1" applyFont="1"/>
    <xf numFmtId="0" fontId="20" fillId="0" borderId="0" xfId="0" quotePrefix="1" applyFont="1"/>
    <xf numFmtId="39" fontId="15" fillId="0" borderId="0" xfId="0" applyNumberFormat="1" applyFont="1"/>
    <xf numFmtId="0" fontId="10" fillId="0" borderId="0" xfId="0" quotePrefix="1" applyFont="1"/>
    <xf numFmtId="0" fontId="2" fillId="0" borderId="0" xfId="0" quotePrefix="1" applyFont="1" applyAlignment="1">
      <alignment horizontal="center"/>
    </xf>
    <xf numFmtId="170" fontId="0" fillId="0" borderId="0" xfId="0" applyNumberFormat="1"/>
    <xf numFmtId="171" fontId="0" fillId="0" borderId="0" xfId="0" applyNumberFormat="1"/>
    <xf numFmtId="169" fontId="0" fillId="0" borderId="0" xfId="0" applyNumberFormat="1"/>
    <xf numFmtId="0" fontId="2" fillId="0" borderId="0" xfId="0" applyFont="1" applyAlignment="1">
      <alignment horizontal="fill"/>
    </xf>
    <xf numFmtId="0" fontId="21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5" fontId="21" fillId="0" borderId="0" xfId="0" quotePrefix="1" applyNumberFormat="1" applyFont="1" applyAlignment="1">
      <alignment horizontal="left"/>
    </xf>
    <xf numFmtId="39" fontId="3" fillId="0" borderId="0" xfId="0" applyNumberFormat="1" applyFont="1"/>
    <xf numFmtId="0" fontId="0" fillId="0" borderId="0" xfId="0" applyAlignment="1">
      <alignment horizontal="fill"/>
    </xf>
    <xf numFmtId="0" fontId="0" fillId="0" borderId="0" xfId="0" applyAlignment="1">
      <alignment horizontal="left"/>
    </xf>
    <xf numFmtId="165" fontId="2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39" fontId="0" fillId="0" borderId="0" xfId="0" applyNumberFormat="1"/>
    <xf numFmtId="0" fontId="0" fillId="0" borderId="0" xfId="0" quotePrefix="1"/>
    <xf numFmtId="165" fontId="10" fillId="0" borderId="1" xfId="0" quotePrefix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0">
    <cellStyle name="Comma" xfId="1" builtinId="3"/>
    <cellStyle name="Comma 2" xfId="6" xr:uid="{453D4B85-3D4A-4C77-B282-352A54FB5553}"/>
    <cellStyle name="Comma_1EGC603" xfId="9" xr:uid="{C91BAA36-BF25-4C16-800E-C225A64E27DD}"/>
    <cellStyle name="Currency" xfId="2" builtinId="4"/>
    <cellStyle name="Currency 2" xfId="8" xr:uid="{D077981A-A6B5-4A66-93F1-6CA750FD364B}"/>
    <cellStyle name="Normal" xfId="0" builtinId="0"/>
    <cellStyle name="Normal 2" xfId="7" xr:uid="{617CB143-8C56-4B2F-B603-ED70EA3ABF9D}"/>
    <cellStyle name="Normal 3" xfId="5" xr:uid="{1F435E6A-1296-4D15-A8D5-9E7931868588}"/>
    <cellStyle name="Normal_1EGC603" xfId="4" xr:uid="{77E0CB13-BFE9-4730-9518-A8A62C0D805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CR%20-%20GCA/DEK/Filings/Quarterly/2022/U-GCA2022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Part 1A - Bal"/>
      <sheetName val="Part 1B - Amort"/>
      <sheetName val="Part 2"/>
      <sheetName val="Part 3"/>
      <sheetName val="Part 4"/>
      <sheetName val="Part 5"/>
      <sheetName val="Part 6"/>
      <sheetName val="Part 7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44589</v>
          </cell>
          <cell r="E10">
            <v>44862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DCFD-B43E-4BB7-8112-87BF89C66E06}">
  <dimension ref="A1:EW1213"/>
  <sheetViews>
    <sheetView tabSelected="1" view="pageBreakPreview" topLeftCell="K7" zoomScale="90" zoomScaleNormal="100" zoomScaleSheetLayoutView="90" workbookViewId="0">
      <selection activeCell="O39" sqref="O39"/>
    </sheetView>
  </sheetViews>
  <sheetFormatPr defaultColWidth="9.33203125" defaultRowHeight="11.5" x14ac:dyDescent="0.25"/>
  <cols>
    <col min="1" max="1" width="14.109375" style="2" customWidth="1"/>
    <col min="2" max="2" width="19.44140625" style="2" bestFit="1" customWidth="1"/>
    <col min="3" max="3" width="28.77734375" style="2" customWidth="1"/>
    <col min="4" max="4" width="12.6640625" style="2" customWidth="1"/>
    <col min="5" max="5" width="25.33203125" style="2" bestFit="1" customWidth="1"/>
    <col min="6" max="6" width="13.6640625" style="2" bestFit="1" customWidth="1"/>
    <col min="7" max="7" width="21.77734375" style="2" customWidth="1"/>
    <col min="8" max="8" width="10.77734375" style="2" customWidth="1"/>
    <col min="9" max="9" width="3.33203125" style="2" customWidth="1"/>
    <col min="10" max="10" width="19.6640625" style="2" customWidth="1"/>
    <col min="11" max="11" width="4.109375" style="2" customWidth="1"/>
    <col min="12" max="12" width="45" style="2" customWidth="1"/>
    <col min="13" max="13" width="17.77734375" style="2" customWidth="1"/>
    <col min="14" max="14" width="4.77734375" style="2" customWidth="1"/>
    <col min="15" max="15" width="14.77734375" style="2" customWidth="1"/>
    <col min="16" max="16" width="5.77734375" style="2" bestFit="1" customWidth="1"/>
    <col min="17" max="17" width="22.109375" style="2" customWidth="1"/>
    <col min="18" max="18" width="6.77734375" style="2" customWidth="1"/>
    <col min="19" max="19" width="7.109375" style="2" customWidth="1"/>
    <col min="20" max="20" width="15.6640625" style="2" customWidth="1"/>
    <col min="21" max="21" width="12" style="2" customWidth="1"/>
    <col min="22" max="22" width="12.33203125" style="2" customWidth="1"/>
    <col min="23" max="23" width="25.33203125" style="2" customWidth="1"/>
    <col min="24" max="25" width="13.77734375" style="2" customWidth="1"/>
    <col min="26" max="26" width="2.33203125" style="2" customWidth="1"/>
    <col min="27" max="27" width="13.33203125" style="2" customWidth="1"/>
    <col min="28" max="28" width="2.77734375" style="2" customWidth="1"/>
    <col min="29" max="16384" width="9.33203125" style="2"/>
  </cols>
  <sheetData>
    <row r="1" spans="1:30" ht="12.5" x14ac:dyDescent="0.25">
      <c r="A1" s="1"/>
      <c r="K1" s="3"/>
      <c r="L1" s="4"/>
      <c r="M1" s="4"/>
      <c r="N1" s="4"/>
      <c r="O1" s="4"/>
      <c r="P1" s="4"/>
      <c r="Q1" s="4"/>
      <c r="R1" s="4"/>
      <c r="S1" s="4"/>
    </row>
    <row r="2" spans="1:30" ht="15.5" x14ac:dyDescent="0.35">
      <c r="A2" s="5"/>
      <c r="B2" s="6"/>
      <c r="C2" s="7"/>
      <c r="D2" s="8"/>
      <c r="E2" s="7"/>
      <c r="F2" s="7"/>
      <c r="G2" s="9"/>
      <c r="H2" s="7" t="s">
        <v>0</v>
      </c>
      <c r="I2" s="7"/>
      <c r="J2" s="7"/>
      <c r="K2" s="3"/>
      <c r="L2" s="10"/>
      <c r="M2" s="4"/>
      <c r="N2" s="10"/>
      <c r="P2" s="4"/>
      <c r="Q2" s="4" t="s">
        <v>0</v>
      </c>
      <c r="R2" s="4"/>
      <c r="S2" s="4"/>
      <c r="T2" s="4"/>
      <c r="U2" s="4"/>
      <c r="V2" s="4"/>
      <c r="W2" s="4"/>
      <c r="X2" s="4"/>
      <c r="Y2" s="4"/>
      <c r="Z2" s="4" t="s">
        <v>0</v>
      </c>
      <c r="AA2" s="4"/>
    </row>
    <row r="3" spans="1:30" ht="12.5" x14ac:dyDescent="0.25">
      <c r="A3" s="11"/>
      <c r="B3" s="6"/>
      <c r="C3" s="7"/>
      <c r="D3" s="7"/>
      <c r="E3" s="7"/>
      <c r="F3" s="7"/>
      <c r="G3" s="7"/>
      <c r="H3" s="7" t="s">
        <v>1</v>
      </c>
      <c r="I3" s="7"/>
      <c r="J3" s="7"/>
      <c r="K3" s="3"/>
      <c r="L3" s="4"/>
      <c r="M3" s="4"/>
      <c r="N3" s="4"/>
      <c r="P3" s="4"/>
      <c r="Q3" s="4" t="s">
        <v>2</v>
      </c>
      <c r="R3" s="4"/>
      <c r="S3" s="4"/>
      <c r="T3" s="4"/>
      <c r="U3" s="4"/>
      <c r="V3" s="4"/>
      <c r="W3" s="4"/>
      <c r="X3" s="4"/>
      <c r="Y3" s="4"/>
      <c r="Z3" s="4" t="s">
        <v>3</v>
      </c>
      <c r="AA3" s="4"/>
    </row>
    <row r="4" spans="1:30" ht="15.5" x14ac:dyDescent="0.35">
      <c r="A4" s="156" t="s">
        <v>4</v>
      </c>
      <c r="B4" s="156"/>
      <c r="C4" s="156"/>
      <c r="D4" s="156"/>
      <c r="E4" s="156"/>
      <c r="F4" s="156"/>
      <c r="G4" s="156"/>
      <c r="H4" s="156"/>
      <c r="I4" s="156"/>
      <c r="J4" s="156"/>
      <c r="K4" s="3"/>
      <c r="L4" s="157" t="s">
        <v>5</v>
      </c>
      <c r="M4" s="157"/>
      <c r="N4" s="157"/>
      <c r="O4" s="157"/>
      <c r="P4" s="157"/>
      <c r="Q4" s="157"/>
      <c r="R4" s="157"/>
      <c r="S4" s="4"/>
      <c r="T4" s="4"/>
      <c r="U4" s="4"/>
      <c r="V4" s="10"/>
      <c r="W4" s="4"/>
      <c r="X4" s="4"/>
      <c r="Y4" s="4"/>
      <c r="Z4" s="10"/>
      <c r="AA4" s="4"/>
    </row>
    <row r="5" spans="1:30" ht="15" customHeight="1" x14ac:dyDescent="0.3">
      <c r="A5" s="156" t="s">
        <v>6</v>
      </c>
      <c r="B5" s="156"/>
      <c r="C5" s="156"/>
      <c r="D5" s="156"/>
      <c r="E5" s="156"/>
      <c r="F5" s="156"/>
      <c r="G5" s="156"/>
      <c r="H5" s="156"/>
      <c r="I5" s="156"/>
      <c r="J5" s="156"/>
      <c r="K5" s="3"/>
      <c r="L5" s="158" t="s">
        <v>7</v>
      </c>
      <c r="M5" s="158"/>
      <c r="N5" s="158"/>
      <c r="O5" s="158"/>
      <c r="P5" s="158"/>
      <c r="Q5" s="158"/>
      <c r="R5" s="158"/>
      <c r="S5" s="4"/>
      <c r="T5" s="4"/>
      <c r="U5" s="4"/>
      <c r="V5" s="4"/>
      <c r="W5" s="4"/>
      <c r="X5" s="4"/>
      <c r="Y5" s="4"/>
      <c r="Z5" s="4"/>
      <c r="AA5" s="4"/>
    </row>
    <row r="6" spans="1:30" ht="13" x14ac:dyDescent="0.3">
      <c r="A6" s="159" t="s">
        <v>8</v>
      </c>
      <c r="B6" s="159"/>
      <c r="C6" s="159"/>
      <c r="D6" s="159"/>
      <c r="E6" s="159"/>
      <c r="F6" s="159"/>
      <c r="G6" s="159"/>
      <c r="H6" s="159"/>
      <c r="I6" s="159"/>
      <c r="J6" s="159"/>
      <c r="K6" s="3"/>
      <c r="L6" s="12"/>
      <c r="M6" s="13"/>
      <c r="N6" s="13"/>
      <c r="O6" s="13"/>
      <c r="P6" s="4"/>
      <c r="Q6" s="4"/>
      <c r="R6" s="4"/>
      <c r="S6" s="4"/>
      <c r="T6" s="155" t="s">
        <v>9</v>
      </c>
      <c r="U6" s="155"/>
      <c r="V6" s="155"/>
      <c r="W6" s="155"/>
      <c r="X6" s="155"/>
      <c r="Y6" s="155"/>
      <c r="Z6" s="155"/>
      <c r="AA6" s="155"/>
      <c r="AB6" s="11"/>
    </row>
    <row r="7" spans="1:30" ht="13" x14ac:dyDescent="0.3">
      <c r="A7" s="14"/>
      <c r="B7" s="15"/>
      <c r="C7" s="15"/>
      <c r="D7" s="15"/>
      <c r="E7" s="15"/>
      <c r="F7" s="15"/>
      <c r="G7" s="15"/>
      <c r="H7" s="15"/>
      <c r="I7" s="15"/>
      <c r="J7" s="16"/>
      <c r="K7" s="3"/>
      <c r="L7" s="158" t="s">
        <v>8</v>
      </c>
      <c r="M7" s="158"/>
      <c r="N7" s="158"/>
      <c r="O7" s="158"/>
      <c r="P7" s="158"/>
      <c r="Q7" s="158"/>
      <c r="R7" s="158"/>
      <c r="S7" s="4"/>
      <c r="T7" s="155" t="s">
        <v>10</v>
      </c>
      <c r="U7" s="155"/>
      <c r="V7" s="155"/>
      <c r="W7" s="155"/>
      <c r="X7" s="155"/>
      <c r="Y7" s="155"/>
      <c r="Z7" s="155"/>
      <c r="AA7" s="155"/>
      <c r="AB7" s="11"/>
    </row>
    <row r="8" spans="1:30" s="20" customFormat="1" ht="13" x14ac:dyDescent="0.3">
      <c r="A8" s="17" t="s">
        <v>11</v>
      </c>
      <c r="B8" s="18"/>
      <c r="C8" s="2"/>
      <c r="D8" s="2"/>
      <c r="E8" s="2"/>
      <c r="F8" s="2"/>
      <c r="G8" s="2"/>
      <c r="H8" s="154" t="s">
        <v>12</v>
      </c>
      <c r="I8" s="2"/>
      <c r="J8" s="19" t="s">
        <v>13</v>
      </c>
      <c r="K8" s="3"/>
      <c r="L8" s="12"/>
      <c r="M8" s="12"/>
      <c r="N8" s="12"/>
      <c r="O8" s="12"/>
      <c r="P8" s="4"/>
      <c r="Q8" s="4"/>
      <c r="R8" s="4"/>
      <c r="S8" s="4"/>
      <c r="T8" s="11"/>
      <c r="U8" s="11"/>
      <c r="V8" s="11"/>
      <c r="W8" s="11"/>
      <c r="X8" s="11"/>
      <c r="Y8" s="11"/>
      <c r="Z8" s="11"/>
      <c r="AA8" s="11"/>
      <c r="AB8" s="11"/>
    </row>
    <row r="9" spans="1:30" ht="13" x14ac:dyDescent="0.3">
      <c r="A9" s="21"/>
      <c r="B9" s="22"/>
      <c r="C9" s="22"/>
      <c r="D9" s="22"/>
      <c r="E9" s="22"/>
      <c r="F9" s="22"/>
      <c r="G9" s="22"/>
      <c r="H9" s="22"/>
      <c r="I9" s="22"/>
      <c r="J9" s="23"/>
      <c r="K9" s="3"/>
      <c r="L9" s="158" t="s">
        <v>14</v>
      </c>
      <c r="M9" s="158"/>
      <c r="N9" s="158"/>
      <c r="O9" s="158"/>
      <c r="P9" s="158"/>
      <c r="Q9" s="158"/>
      <c r="R9" s="158"/>
      <c r="S9" s="4"/>
      <c r="T9" s="160" t="s">
        <v>102</v>
      </c>
      <c r="U9" s="160"/>
      <c r="V9" s="160"/>
      <c r="W9" s="160"/>
      <c r="X9" s="160"/>
      <c r="Y9" s="160"/>
      <c r="Z9" s="160"/>
      <c r="AA9" s="160"/>
      <c r="AB9" s="11"/>
    </row>
    <row r="10" spans="1:30" ht="15" customHeight="1" x14ac:dyDescent="0.25">
      <c r="A10" s="24" t="s">
        <v>15</v>
      </c>
      <c r="B10" s="24"/>
      <c r="H10" s="25" t="s">
        <v>16</v>
      </c>
      <c r="J10" s="26">
        <f>J23</f>
        <v>6.9030000000000005</v>
      </c>
      <c r="L10" s="4"/>
      <c r="M10" s="4"/>
      <c r="N10" s="4"/>
      <c r="O10" s="4"/>
      <c r="P10" s="4"/>
      <c r="Q10" s="4"/>
      <c r="R10" s="4"/>
      <c r="S10" s="4"/>
      <c r="T10" s="27"/>
      <c r="U10" s="27"/>
      <c r="V10" s="27"/>
      <c r="W10" s="27"/>
      <c r="X10" s="28"/>
      <c r="Y10" s="27"/>
      <c r="Z10" s="27"/>
      <c r="AA10" s="27"/>
      <c r="AB10"/>
    </row>
    <row r="11" spans="1:30" ht="12" customHeight="1" x14ac:dyDescent="0.25">
      <c r="A11" s="1" t="s">
        <v>17</v>
      </c>
      <c r="B11" s="24"/>
      <c r="H11" s="25" t="s">
        <v>16</v>
      </c>
      <c r="J11" s="26">
        <f>J34</f>
        <v>-8.2000000000000003E-2</v>
      </c>
      <c r="L11" s="29" t="s">
        <v>18</v>
      </c>
      <c r="N11"/>
      <c r="O11"/>
      <c r="P11"/>
      <c r="Q11" s="30">
        <f>E17</f>
        <v>44896</v>
      </c>
      <c r="R11"/>
      <c r="S11" s="4"/>
      <c r="T11" s="31"/>
      <c r="U11"/>
      <c r="V11"/>
      <c r="W11"/>
      <c r="X11" s="32"/>
      <c r="Y11" s="32"/>
      <c r="Z11" s="32"/>
      <c r="AA11" s="33"/>
      <c r="AB11"/>
    </row>
    <row r="12" spans="1:30" ht="12" customHeight="1" x14ac:dyDescent="0.25">
      <c r="A12" s="24" t="s">
        <v>19</v>
      </c>
      <c r="B12" s="24"/>
      <c r="H12" s="25" t="s">
        <v>16</v>
      </c>
      <c r="J12" s="26">
        <f>J44</f>
        <v>0.19300000000000006</v>
      </c>
      <c r="L12" s="34" t="s">
        <v>20</v>
      </c>
      <c r="N12"/>
      <c r="O12"/>
      <c r="P12"/>
      <c r="Q12" s="153" t="s">
        <v>101</v>
      </c>
      <c r="R12"/>
      <c r="S12" s="4"/>
      <c r="T12" s="35" t="s">
        <v>21</v>
      </c>
      <c r="U12" s="32"/>
      <c r="V12" s="32"/>
      <c r="W12" s="32"/>
      <c r="X12" s="32"/>
      <c r="Y12" s="32"/>
      <c r="Z12" s="32"/>
      <c r="AA12" s="36"/>
      <c r="AB12"/>
      <c r="AD12" s="37"/>
    </row>
    <row r="13" spans="1:30" ht="12" customHeight="1" x14ac:dyDescent="0.25">
      <c r="A13" s="24" t="s">
        <v>22</v>
      </c>
      <c r="B13" s="24"/>
      <c r="H13" s="25" t="s">
        <v>16</v>
      </c>
      <c r="J13" s="38">
        <f>J56</f>
        <v>-8.0000000000000019E-3</v>
      </c>
      <c r="L13" s="29"/>
      <c r="M13"/>
      <c r="N13"/>
      <c r="O13"/>
      <c r="P13"/>
      <c r="Q13"/>
      <c r="R13"/>
      <c r="S13" s="4"/>
      <c r="T13" s="39"/>
      <c r="U13" s="27"/>
      <c r="V13" s="27"/>
      <c r="W13" s="27"/>
      <c r="X13" s="40"/>
      <c r="Y13" s="40"/>
      <c r="Z13" s="40"/>
      <c r="AA13" s="41"/>
      <c r="AB13"/>
      <c r="AD13" s="37"/>
    </row>
    <row r="14" spans="1:30" ht="13" thickBot="1" x14ac:dyDescent="0.3">
      <c r="A14" s="24" t="s">
        <v>23</v>
      </c>
      <c r="B14" s="24"/>
      <c r="H14" s="25" t="s">
        <v>16</v>
      </c>
      <c r="J14" s="42">
        <f>SUM(J10:J13)</f>
        <v>7.0060000000000011</v>
      </c>
      <c r="L14" s="29" t="s">
        <v>21</v>
      </c>
      <c r="M14" s="43" t="s">
        <v>21</v>
      </c>
      <c r="N14" s="43"/>
      <c r="O14" s="43" t="s">
        <v>21</v>
      </c>
      <c r="P14" s="43"/>
      <c r="Q14" s="44" t="s">
        <v>24</v>
      </c>
      <c r="R14"/>
      <c r="S14" s="4"/>
      <c r="T14"/>
      <c r="U14"/>
      <c r="V14"/>
      <c r="W14"/>
      <c r="X14"/>
      <c r="Y14"/>
      <c r="Z14"/>
      <c r="AA14"/>
      <c r="AB14"/>
      <c r="AD14" s="37"/>
    </row>
    <row r="15" spans="1:30" ht="13.5" thickTop="1" x14ac:dyDescent="0.3">
      <c r="A15"/>
      <c r="B15"/>
      <c r="C15"/>
      <c r="D15"/>
      <c r="E15"/>
      <c r="F15"/>
      <c r="G15"/>
      <c r="H15"/>
      <c r="I15"/>
      <c r="J15"/>
      <c r="L15" s="45" t="s">
        <v>25</v>
      </c>
      <c r="M15" s="43" t="s">
        <v>21</v>
      </c>
      <c r="N15" s="43"/>
      <c r="O15" s="43" t="s">
        <v>21</v>
      </c>
      <c r="P15" s="43"/>
      <c r="Q15" s="46" t="s">
        <v>21</v>
      </c>
      <c r="R15"/>
      <c r="S15" s="4"/>
      <c r="T15" s="47" t="s">
        <v>103</v>
      </c>
      <c r="U15"/>
      <c r="V15"/>
      <c r="W15"/>
      <c r="X15" s="48"/>
      <c r="Y15"/>
      <c r="Z15"/>
      <c r="AA15"/>
      <c r="AB15" s="11"/>
      <c r="AD15" s="37"/>
    </row>
    <row r="16" spans="1:30" ht="12.5" x14ac:dyDescent="0.25">
      <c r="L16" s="49" t="s">
        <v>26</v>
      </c>
      <c r="M16" s="29"/>
      <c r="N16" s="29"/>
      <c r="O16" s="29"/>
      <c r="P16" s="29"/>
      <c r="Q16" s="50">
        <v>4784074</v>
      </c>
      <c r="R16"/>
      <c r="S16" s="4"/>
      <c r="T16"/>
      <c r="U16"/>
      <c r="V16"/>
      <c r="W16"/>
      <c r="X16" s="48"/>
      <c r="Y16"/>
      <c r="Z16"/>
      <c r="AA16"/>
      <c r="AB16"/>
      <c r="AD16" s="37"/>
    </row>
    <row r="17" spans="1:153" ht="12.5" x14ac:dyDescent="0.25">
      <c r="A17" s="51" t="s">
        <v>27</v>
      </c>
      <c r="B17" s="1"/>
      <c r="C17" s="20"/>
      <c r="D17" s="52"/>
      <c r="E17" s="53">
        <v>44896</v>
      </c>
      <c r="F17" s="54" t="s">
        <v>28</v>
      </c>
      <c r="G17" s="53">
        <v>44986</v>
      </c>
      <c r="H17" s="53"/>
      <c r="I17" s="20"/>
      <c r="J17" s="20"/>
      <c r="L17" s="49" t="s">
        <v>29</v>
      </c>
      <c r="M17" s="29"/>
      <c r="N17" s="29"/>
      <c r="O17" s="29"/>
      <c r="P17" s="29"/>
      <c r="Q17" s="55">
        <v>1023975</v>
      </c>
      <c r="R17"/>
      <c r="S17" s="4"/>
      <c r="T17" s="56" t="s">
        <v>30</v>
      </c>
      <c r="U17" s="29"/>
      <c r="V17" s="29"/>
      <c r="W17" s="29"/>
      <c r="X17" s="29"/>
      <c r="Y17" s="29"/>
      <c r="Z17" s="29"/>
      <c r="AA17" s="29"/>
      <c r="AB17"/>
      <c r="AD17" s="37"/>
    </row>
    <row r="18" spans="1:153" ht="12.5" x14ac:dyDescent="0.25">
      <c r="A18"/>
      <c r="B18"/>
      <c r="C18"/>
      <c r="D18"/>
      <c r="E18"/>
      <c r="F18"/>
      <c r="G18"/>
      <c r="H18"/>
      <c r="I18"/>
      <c r="J18"/>
      <c r="L18" s="49" t="s">
        <v>31</v>
      </c>
      <c r="M18" s="57" t="s">
        <v>21</v>
      </c>
      <c r="N18" s="57"/>
      <c r="O18" s="58" t="s">
        <v>21</v>
      </c>
      <c r="P18" s="58"/>
      <c r="Q18" s="55">
        <v>2150112</v>
      </c>
      <c r="R18"/>
      <c r="S18" s="4"/>
      <c r="T18" s="29" t="s">
        <v>32</v>
      </c>
      <c r="U18" s="29"/>
      <c r="V18" s="29"/>
      <c r="W18" s="29"/>
      <c r="X18" s="59"/>
      <c r="Y18" s="60">
        <v>4.8235999999999999</v>
      </c>
      <c r="Z18" s="61"/>
      <c r="AA18" s="62" t="s">
        <v>33</v>
      </c>
      <c r="AB18" s="63"/>
      <c r="AD18" s="37"/>
    </row>
    <row r="19" spans="1:153" ht="12.5" x14ac:dyDescent="0.25">
      <c r="A19" s="6" t="s">
        <v>34</v>
      </c>
      <c r="B19" s="6"/>
      <c r="C19" s="7"/>
      <c r="D19" s="7"/>
      <c r="E19" s="7"/>
      <c r="F19" s="7"/>
      <c r="G19" s="7"/>
      <c r="H19" s="7"/>
      <c r="I19" s="7"/>
      <c r="J19" s="7"/>
      <c r="L19" s="49" t="s">
        <v>35</v>
      </c>
      <c r="M19" s="57" t="s">
        <v>21</v>
      </c>
      <c r="N19" s="57"/>
      <c r="O19" s="58"/>
      <c r="P19" s="58"/>
      <c r="Q19" s="55">
        <v>1898986</v>
      </c>
      <c r="R19"/>
      <c r="S19" s="4"/>
      <c r="T19" s="29" t="s">
        <v>36</v>
      </c>
      <c r="U19" s="43"/>
      <c r="V19" s="43"/>
      <c r="W19" s="64">
        <v>3.5000000000000003E-2</v>
      </c>
      <c r="X19" s="65">
        <f>ROUND(Y18*W19,4)</f>
        <v>0.16880000000000001</v>
      </c>
      <c r="Y19" s="65">
        <f>Y18+X19</f>
        <v>4.9923999999999999</v>
      </c>
      <c r="Z19" s="65"/>
      <c r="AA19" s="62" t="s">
        <v>33</v>
      </c>
      <c r="AB19" s="63"/>
      <c r="AD19" s="37"/>
    </row>
    <row r="20" spans="1:153" ht="12.5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6"/>
      <c r="L20" s="49" t="s">
        <v>37</v>
      </c>
      <c r="M20" s="57" t="s">
        <v>21</v>
      </c>
      <c r="N20" s="57"/>
      <c r="O20" s="58"/>
      <c r="P20" s="58"/>
      <c r="Q20" s="55">
        <v>586502</v>
      </c>
      <c r="R20"/>
      <c r="S20" s="4"/>
      <c r="T20" s="29" t="s">
        <v>38</v>
      </c>
      <c r="U20" s="29"/>
      <c r="V20" s="29"/>
      <c r="W20" s="66">
        <v>1.0876999999999999</v>
      </c>
      <c r="X20" s="65">
        <f>ROUND((Y19*W20)-Y19,4)</f>
        <v>0.43780000000000002</v>
      </c>
      <c r="Y20" s="65">
        <f>Y19+X20</f>
        <v>5.4302000000000001</v>
      </c>
      <c r="Z20" s="65"/>
      <c r="AA20" s="62" t="s">
        <v>39</v>
      </c>
      <c r="AB20" s="67"/>
      <c r="AD20" s="37"/>
    </row>
    <row r="21" spans="1:153" ht="12.5" x14ac:dyDescent="0.25">
      <c r="A21" s="68" t="s">
        <v>40</v>
      </c>
      <c r="B21" s="18"/>
      <c r="H21" s="154" t="s">
        <v>12</v>
      </c>
      <c r="J21" s="19" t="s">
        <v>13</v>
      </c>
      <c r="L21" s="49" t="s">
        <v>41</v>
      </c>
      <c r="M21" s="69" t="s">
        <v>21</v>
      </c>
      <c r="N21" s="69"/>
      <c r="O21" s="59" t="s">
        <v>21</v>
      </c>
      <c r="P21" s="59"/>
      <c r="Q21" s="70">
        <v>284850</v>
      </c>
      <c r="R21"/>
      <c r="S21" s="4"/>
      <c r="T21" s="29" t="s">
        <v>42</v>
      </c>
      <c r="U21" s="29"/>
      <c r="V21" s="29"/>
      <c r="W21" s="71">
        <v>0.85106000000000004</v>
      </c>
      <c r="X21"/>
      <c r="Y21" s="72">
        <f>ROUND(Y20*W21,4)</f>
        <v>4.6214000000000004</v>
      </c>
      <c r="Z21" s="72"/>
      <c r="AA21" s="62" t="s">
        <v>39</v>
      </c>
      <c r="AB21" s="63"/>
      <c r="AD21" s="37"/>
    </row>
    <row r="22" spans="1:153" ht="13" x14ac:dyDescent="0.3">
      <c r="A22" s="21"/>
      <c r="B22" s="22"/>
      <c r="C22" s="22"/>
      <c r="D22" s="22"/>
      <c r="E22" s="22"/>
      <c r="F22" s="22"/>
      <c r="G22" s="22"/>
      <c r="H22" s="22"/>
      <c r="I22" s="22"/>
      <c r="J22" s="23"/>
      <c r="L22" s="29"/>
      <c r="M22" s="73" t="s">
        <v>43</v>
      </c>
      <c r="N22" s="74"/>
      <c r="O22" s="29"/>
      <c r="P22" s="29"/>
      <c r="Q22" s="75">
        <f>SUM(Q16:Q21)</f>
        <v>10728499</v>
      </c>
      <c r="R22"/>
      <c r="S22" s="4"/>
      <c r="T22" s="29"/>
      <c r="U22" s="76" t="s">
        <v>44</v>
      </c>
      <c r="V22" s="77"/>
      <c r="W22" s="29"/>
      <c r="X22" s="78"/>
      <c r="Y22" s="79">
        <f>ROUND(Y21,3)</f>
        <v>4.6210000000000004</v>
      </c>
      <c r="Z22" s="79"/>
      <c r="AA22" s="80" t="s">
        <v>39</v>
      </c>
      <c r="AB22" s="63"/>
      <c r="AD22" s="37"/>
    </row>
    <row r="23" spans="1:153" ht="12.5" x14ac:dyDescent="0.25">
      <c r="A23" s="24" t="s">
        <v>45</v>
      </c>
      <c r="B23" s="24"/>
      <c r="H23" s="25" t="s">
        <v>16</v>
      </c>
      <c r="J23" s="26">
        <f>Q42</f>
        <v>6.9030000000000005</v>
      </c>
      <c r="L23" s="56"/>
      <c r="M23"/>
      <c r="N23"/>
      <c r="O23"/>
      <c r="P23"/>
      <c r="Q23" s="81"/>
      <c r="R23"/>
      <c r="S23" s="4"/>
      <c r="T23" s="29"/>
      <c r="U23" s="29"/>
      <c r="V23" s="29"/>
      <c r="W23" s="29"/>
      <c r="X23" s="59"/>
      <c r="Y23" s="61"/>
      <c r="Z23" s="61"/>
      <c r="AA23" s="62"/>
      <c r="AB23" s="63"/>
      <c r="AD23" s="37"/>
    </row>
    <row r="24" spans="1:153" ht="12.5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L24"/>
      <c r="M24" s="83" t="s">
        <v>46</v>
      </c>
      <c r="N24" s="84"/>
      <c r="O24" s="85">
        <v>9666554</v>
      </c>
      <c r="P24" s="84" t="s">
        <v>47</v>
      </c>
      <c r="Q24" s="86" t="s">
        <v>21</v>
      </c>
      <c r="R24"/>
      <c r="S24" s="4"/>
      <c r="T24" s="56" t="s">
        <v>48</v>
      </c>
      <c r="U24" s="29"/>
      <c r="V24" s="29"/>
      <c r="W24" s="29" t="s">
        <v>21</v>
      </c>
      <c r="X24" s="87" t="s">
        <v>21</v>
      </c>
      <c r="Y24" s="58"/>
      <c r="Z24" s="58"/>
      <c r="AA24" s="58"/>
      <c r="AB24" s="63"/>
      <c r="AD24" s="37"/>
    </row>
    <row r="25" spans="1:153" ht="12.5" x14ac:dyDescent="0.25">
      <c r="A25"/>
      <c r="B25"/>
      <c r="C25"/>
      <c r="D25"/>
      <c r="E25"/>
      <c r="F25"/>
      <c r="G25"/>
      <c r="H25"/>
      <c r="I25"/>
      <c r="J25"/>
      <c r="L25"/>
      <c r="M25" s="84"/>
      <c r="N25" s="84"/>
      <c r="O25" s="58"/>
      <c r="P25" s="88"/>
      <c r="Q25" s="86"/>
      <c r="S25" s="4"/>
      <c r="T25" s="29" t="s">
        <v>49</v>
      </c>
      <c r="U25" s="29"/>
      <c r="V25" s="29"/>
      <c r="W25" s="29"/>
      <c r="X25" s="87"/>
      <c r="Y25" s="89">
        <v>6.8376000000000001</v>
      </c>
      <c r="Z25" s="90"/>
      <c r="AA25" s="62" t="s">
        <v>33</v>
      </c>
      <c r="AB25" s="63"/>
      <c r="AD25" s="37"/>
    </row>
    <row r="26" spans="1:153" ht="13" x14ac:dyDescent="0.3">
      <c r="A26" s="5" t="s">
        <v>50</v>
      </c>
      <c r="B26" s="11"/>
      <c r="C26" s="11"/>
      <c r="D26" s="11"/>
      <c r="E26" s="11"/>
      <c r="F26" s="11"/>
      <c r="G26" s="11"/>
      <c r="H26" s="11"/>
      <c r="I26" s="11"/>
      <c r="J26" s="11"/>
      <c r="L26" s="54" t="s">
        <v>51</v>
      </c>
      <c r="M26" s="91">
        <f>Q22</f>
        <v>10728499</v>
      </c>
      <c r="N26" s="92" t="s">
        <v>52</v>
      </c>
      <c r="O26" s="93">
        <f>O24</f>
        <v>9666554</v>
      </c>
      <c r="P26" s="84" t="s">
        <v>47</v>
      </c>
      <c r="Q26" s="94">
        <f>ROUND((M26/O26),3)</f>
        <v>1.1100000000000001</v>
      </c>
      <c r="R26" s="76" t="s">
        <v>53</v>
      </c>
      <c r="S26" s="4"/>
      <c r="T26" s="29" t="s">
        <v>54</v>
      </c>
      <c r="U26" s="29"/>
      <c r="V26" s="29"/>
      <c r="W26" s="29"/>
      <c r="X26" s="95">
        <v>1.5299999999999999E-2</v>
      </c>
      <c r="Y26" s="65">
        <f>Y25+X26</f>
        <v>6.8529</v>
      </c>
      <c r="Z26" s="65"/>
      <c r="AA26" s="62" t="s">
        <v>33</v>
      </c>
      <c r="AB26" s="63"/>
      <c r="AC26" s="37"/>
      <c r="AD26" s="37"/>
    </row>
    <row r="27" spans="1:153" ht="12.5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6"/>
      <c r="L27" s="29" t="s">
        <v>21</v>
      </c>
      <c r="M27" s="96"/>
      <c r="N27" s="96"/>
      <c r="O27" s="88"/>
      <c r="P27" s="96"/>
      <c r="Q27" s="97" t="s">
        <v>21</v>
      </c>
      <c r="R27" s="29"/>
      <c r="S27" s="4"/>
      <c r="T27" s="34" t="s">
        <v>55</v>
      </c>
      <c r="U27" s="43"/>
      <c r="V27" s="43"/>
      <c r="W27" s="64">
        <v>1.831E-2</v>
      </c>
      <c r="X27" s="65">
        <f>ROUND(Y26*W27,4)</f>
        <v>0.1255</v>
      </c>
      <c r="Y27" s="65">
        <f>Y26+X27</f>
        <v>6.9783999999999997</v>
      </c>
      <c r="Z27" s="65"/>
      <c r="AA27" s="62" t="s">
        <v>33</v>
      </c>
      <c r="AB27" s="63"/>
      <c r="AC27" s="37"/>
      <c r="AD27" s="37"/>
    </row>
    <row r="28" spans="1:153" ht="12.5" x14ac:dyDescent="0.25">
      <c r="A28" s="17" t="s">
        <v>11</v>
      </c>
      <c r="B28" s="18"/>
      <c r="H28" s="154" t="s">
        <v>12</v>
      </c>
      <c r="J28" s="19" t="s">
        <v>13</v>
      </c>
      <c r="L28" s="29"/>
      <c r="M28" s="29"/>
      <c r="N28" s="29"/>
      <c r="O28" s="29"/>
      <c r="P28" s="29"/>
      <c r="Q28" s="29"/>
      <c r="R28" s="29"/>
      <c r="S28" s="4"/>
      <c r="T28" s="29" t="s">
        <v>56</v>
      </c>
      <c r="U28" s="29"/>
      <c r="V28" s="29"/>
      <c r="W28" s="29"/>
      <c r="X28" s="95">
        <v>1.14E-2</v>
      </c>
      <c r="Y28" s="65">
        <f t="shared" ref="Y28:Y31" si="0">Y27+X28</f>
        <v>6.9897999999999998</v>
      </c>
      <c r="Z28" s="65"/>
      <c r="AA28" s="62" t="s">
        <v>33</v>
      </c>
      <c r="AB28" s="63"/>
      <c r="AC28" s="37"/>
      <c r="AD28" s="37"/>
    </row>
    <row r="29" spans="1:153" ht="13" x14ac:dyDescent="0.3">
      <c r="A29" s="21"/>
      <c r="B29" s="22"/>
      <c r="C29" s="22"/>
      <c r="D29" s="22"/>
      <c r="E29" s="22"/>
      <c r="F29" s="22"/>
      <c r="G29" s="22"/>
      <c r="H29" s="22"/>
      <c r="I29" s="22"/>
      <c r="J29" s="23"/>
      <c r="L29" s="45" t="s">
        <v>57</v>
      </c>
      <c r="M29" s="29"/>
      <c r="N29" s="29"/>
      <c r="O29" s="29"/>
      <c r="P29" s="29"/>
      <c r="Q29" s="29"/>
      <c r="R29" s="29"/>
      <c r="S29" s="4"/>
      <c r="T29" s="29" t="s">
        <v>58</v>
      </c>
      <c r="U29" s="29"/>
      <c r="V29" s="29"/>
      <c r="W29" s="98"/>
      <c r="X29" s="95">
        <v>1.1999999999999999E-3</v>
      </c>
      <c r="Y29" s="65">
        <f t="shared" si="0"/>
        <v>6.9909999999999997</v>
      </c>
      <c r="Z29" s="65"/>
      <c r="AA29" s="62" t="s">
        <v>33</v>
      </c>
      <c r="AB29" s="63"/>
      <c r="AC29" s="37"/>
      <c r="AD29" s="37"/>
    </row>
    <row r="30" spans="1:153" ht="12.5" x14ac:dyDescent="0.25">
      <c r="A30" s="1" t="s">
        <v>59</v>
      </c>
      <c r="B30" s="24"/>
      <c r="H30" s="25" t="s">
        <v>16</v>
      </c>
      <c r="J30" s="99">
        <v>0</v>
      </c>
      <c r="L30" s="29"/>
      <c r="M30" s="29"/>
      <c r="N30" s="29"/>
      <c r="O30" s="29"/>
      <c r="P30" s="29"/>
      <c r="Q30" s="29"/>
      <c r="S30" s="4"/>
      <c r="T30" s="29" t="s">
        <v>36</v>
      </c>
      <c r="U30" s="43"/>
      <c r="V30" s="43"/>
      <c r="W30" s="100">
        <f>W19</f>
        <v>3.5000000000000003E-2</v>
      </c>
      <c r="X30" s="65">
        <f>ROUND(Y29*W30,4)</f>
        <v>0.2447</v>
      </c>
      <c r="Y30" s="65">
        <f t="shared" si="0"/>
        <v>7.2356999999999996</v>
      </c>
      <c r="Z30" s="65"/>
      <c r="AA30" s="62" t="s">
        <v>33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</row>
    <row r="31" spans="1:153" ht="12.5" x14ac:dyDescent="0.25">
      <c r="A31" s="1" t="s">
        <v>60</v>
      </c>
      <c r="B31" s="24"/>
      <c r="H31" s="25" t="s">
        <v>16</v>
      </c>
      <c r="J31" s="99">
        <v>-8.2000000000000003E-2</v>
      </c>
      <c r="L31" s="29" t="s">
        <v>61</v>
      </c>
      <c r="M31" s="29"/>
      <c r="N31" s="29"/>
      <c r="O31" s="29"/>
      <c r="P31" s="29"/>
      <c r="Q31" s="101">
        <f>Y22</f>
        <v>4.6210000000000004</v>
      </c>
      <c r="R31" s="29" t="s">
        <v>53</v>
      </c>
      <c r="S31" s="4"/>
      <c r="T31" s="29" t="s">
        <v>38</v>
      </c>
      <c r="U31" s="29"/>
      <c r="V31" s="29"/>
      <c r="W31" s="102">
        <f>W20</f>
        <v>1.0876999999999999</v>
      </c>
      <c r="X31" s="65">
        <f>ROUND((Y30*W31)-Y30,4)</f>
        <v>0.63460000000000005</v>
      </c>
      <c r="Y31" s="65">
        <f t="shared" si="0"/>
        <v>7.8702999999999994</v>
      </c>
      <c r="Z31" s="65"/>
      <c r="AA31" s="62" t="s">
        <v>39</v>
      </c>
      <c r="AB31" s="103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</row>
    <row r="32" spans="1:153" ht="12.5" x14ac:dyDescent="0.25">
      <c r="A32" s="1" t="s">
        <v>62</v>
      </c>
      <c r="B32" s="24"/>
      <c r="G32"/>
      <c r="H32" s="25" t="s">
        <v>16</v>
      </c>
      <c r="J32" s="99">
        <v>0</v>
      </c>
      <c r="L32" s="29" t="s">
        <v>63</v>
      </c>
      <c r="M32" s="29"/>
      <c r="N32" s="29"/>
      <c r="O32" s="29"/>
      <c r="P32" s="29"/>
      <c r="Q32" s="29"/>
      <c r="R32" s="29" t="s">
        <v>21</v>
      </c>
      <c r="S32" s="4"/>
      <c r="T32" s="29" t="s">
        <v>42</v>
      </c>
      <c r="U32" s="29"/>
      <c r="V32" s="29"/>
      <c r="W32" s="71">
        <v>0.14893999999999999</v>
      </c>
      <c r="X32"/>
      <c r="Y32" s="72">
        <f>ROUND(Y31*W32,4)</f>
        <v>1.1721999999999999</v>
      </c>
      <c r="Z32" s="72"/>
      <c r="AA32" s="62" t="s">
        <v>39</v>
      </c>
      <c r="AB32" s="104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</row>
    <row r="33" spans="1:153" ht="13" x14ac:dyDescent="0.3">
      <c r="A33" s="1" t="s">
        <v>64</v>
      </c>
      <c r="B33" s="24"/>
      <c r="H33" s="25" t="s">
        <v>16</v>
      </c>
      <c r="J33" s="105">
        <v>0</v>
      </c>
      <c r="L33" s="106" t="s">
        <v>65</v>
      </c>
      <c r="M33" s="29"/>
      <c r="N33" s="29"/>
      <c r="O33" s="29"/>
      <c r="P33" s="29"/>
      <c r="Q33" s="107">
        <f>Y33</f>
        <v>1.1719999999999999</v>
      </c>
      <c r="R33" s="29" t="s">
        <v>53</v>
      </c>
      <c r="S33" s="4"/>
      <c r="T33" s="29"/>
      <c r="U33" s="76" t="s">
        <v>66</v>
      </c>
      <c r="V33" s="77"/>
      <c r="W33" s="29"/>
      <c r="X33" s="78"/>
      <c r="Y33" s="79">
        <f>ROUND(Y32,3)</f>
        <v>1.1719999999999999</v>
      </c>
      <c r="Z33" s="79"/>
      <c r="AA33" s="80" t="s">
        <v>39</v>
      </c>
      <c r="AB33" s="10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</row>
    <row r="34" spans="1:153" ht="13" x14ac:dyDescent="0.3">
      <c r="A34" s="108" t="s">
        <v>17</v>
      </c>
      <c r="B34" s="109"/>
      <c r="C34" s="82"/>
      <c r="D34" s="82"/>
      <c r="E34" s="82"/>
      <c r="F34" s="82"/>
      <c r="G34" s="82"/>
      <c r="H34" s="110" t="s">
        <v>16</v>
      </c>
      <c r="I34" s="82"/>
      <c r="J34" s="38">
        <f>SUM(J30:J33)</f>
        <v>-8.2000000000000003E-2</v>
      </c>
      <c r="L34" s="106" t="s">
        <v>67</v>
      </c>
      <c r="M34" s="29"/>
      <c r="N34" s="29"/>
      <c r="O34" s="29"/>
      <c r="P34" s="29"/>
      <c r="Q34" s="107">
        <f>Y41</f>
        <v>0</v>
      </c>
      <c r="R34" s="29" t="s">
        <v>53</v>
      </c>
      <c r="S34" s="4"/>
      <c r="T34" s="29"/>
      <c r="U34" s="76"/>
      <c r="V34" s="77"/>
      <c r="W34" s="29"/>
      <c r="X34" s="78"/>
      <c r="Y34" s="79"/>
      <c r="Z34" s="79"/>
      <c r="AA34" s="80"/>
      <c r="AB34" s="10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</row>
    <row r="35" spans="1:153" ht="13" x14ac:dyDescent="0.3">
      <c r="L35" s="106" t="s">
        <v>68</v>
      </c>
      <c r="M35" s="29"/>
      <c r="N35" s="29"/>
      <c r="O35" s="29"/>
      <c r="P35" s="29"/>
      <c r="Q35" s="111">
        <f>Y47</f>
        <v>0</v>
      </c>
      <c r="R35" s="29" t="s">
        <v>53</v>
      </c>
      <c r="S35" s="4"/>
      <c r="T35" s="112" t="s">
        <v>69</v>
      </c>
      <c r="U35" s="113"/>
      <c r="V35" s="114"/>
      <c r="W35" s="115"/>
      <c r="X35" s="116"/>
      <c r="Y35" s="117"/>
      <c r="Z35" s="117"/>
      <c r="AA35" s="118"/>
      <c r="AB35" s="58" t="s">
        <v>21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</row>
    <row r="36" spans="1:153" ht="13" x14ac:dyDescent="0.3">
      <c r="A36" s="5" t="s">
        <v>70</v>
      </c>
      <c r="B36" s="7"/>
      <c r="C36" s="7"/>
      <c r="D36" s="7"/>
      <c r="E36" s="7"/>
      <c r="F36" s="7"/>
      <c r="G36" s="7"/>
      <c r="H36" s="7"/>
      <c r="I36" s="7"/>
      <c r="J36" s="7"/>
      <c r="L36" s="54" t="s">
        <v>71</v>
      </c>
      <c r="M36" s="29"/>
      <c r="N36" s="29"/>
      <c r="O36" s="29"/>
      <c r="P36" s="29"/>
      <c r="Q36" s="94">
        <f>SUM(Q31:Q35)</f>
        <v>5.7930000000000001</v>
      </c>
      <c r="R36" s="29"/>
      <c r="S36" s="119"/>
      <c r="T36" s="115" t="s">
        <v>72</v>
      </c>
      <c r="U36" s="113"/>
      <c r="V36" s="114"/>
      <c r="W36" s="115"/>
      <c r="X36" s="116"/>
      <c r="Y36" s="120">
        <v>0</v>
      </c>
      <c r="Z36" s="117"/>
      <c r="AA36" s="121" t="s">
        <v>33</v>
      </c>
      <c r="AB36" s="58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</row>
    <row r="37" spans="1:153" ht="12.5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6"/>
      <c r="L37" s="29"/>
      <c r="M37" s="29"/>
      <c r="N37" s="29"/>
      <c r="O37" s="29"/>
      <c r="P37" s="29"/>
      <c r="Q37" s="107"/>
      <c r="R37" s="29"/>
      <c r="S37" s="122"/>
      <c r="T37" s="115" t="s">
        <v>73</v>
      </c>
      <c r="U37" s="115"/>
      <c r="V37" s="115"/>
      <c r="W37" s="115"/>
      <c r="X37" s="123">
        <v>0</v>
      </c>
      <c r="Y37" s="65">
        <f>Y36+X37</f>
        <v>0</v>
      </c>
      <c r="Z37" s="124"/>
      <c r="AA37" s="121" t="s">
        <v>33</v>
      </c>
      <c r="AB37" s="103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</row>
    <row r="38" spans="1:153" ht="13" x14ac:dyDescent="0.3">
      <c r="A38" s="17" t="s">
        <v>11</v>
      </c>
      <c r="B38" s="18"/>
      <c r="H38" s="154" t="s">
        <v>12</v>
      </c>
      <c r="J38" s="19" t="s">
        <v>13</v>
      </c>
      <c r="L38" s="45" t="s">
        <v>74</v>
      </c>
      <c r="M38" s="29"/>
      <c r="N38" s="29"/>
      <c r="O38" s="29"/>
      <c r="P38" s="29"/>
      <c r="Q38" s="107"/>
      <c r="R38" s="29"/>
      <c r="S38" s="12"/>
      <c r="T38" s="115" t="s">
        <v>75</v>
      </c>
      <c r="U38" s="113"/>
      <c r="V38" s="114"/>
      <c r="W38" s="125">
        <v>0</v>
      </c>
      <c r="X38" s="65">
        <f>ROUND(Y37*W38,4)</f>
        <v>0</v>
      </c>
      <c r="Y38" s="65">
        <f>Y37+X38</f>
        <v>0</v>
      </c>
      <c r="Z38" s="117"/>
      <c r="AA38" s="121" t="s">
        <v>33</v>
      </c>
      <c r="AB38" s="103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</row>
    <row r="39" spans="1:153" ht="15" x14ac:dyDescent="0.3">
      <c r="A39" s="21"/>
      <c r="B39" s="22"/>
      <c r="C39" s="22"/>
      <c r="D39" s="22"/>
      <c r="E39" s="22"/>
      <c r="F39" s="22"/>
      <c r="G39" s="22"/>
      <c r="H39" s="22"/>
      <c r="I39" s="22"/>
      <c r="J39" s="23"/>
      <c r="L39" s="29" t="s">
        <v>76</v>
      </c>
      <c r="M39" s="126">
        <v>0</v>
      </c>
      <c r="N39" s="92" t="s">
        <v>52</v>
      </c>
      <c r="O39" s="58">
        <v>1688396</v>
      </c>
      <c r="P39" s="29"/>
      <c r="Q39" s="94">
        <f>ROUND((M39/O39),3)</f>
        <v>0</v>
      </c>
      <c r="R39" s="29" t="s">
        <v>53</v>
      </c>
      <c r="S39" s="127"/>
      <c r="T39" s="115" t="s">
        <v>38</v>
      </c>
      <c r="U39" s="113"/>
      <c r="V39" s="114"/>
      <c r="W39" s="128">
        <v>0</v>
      </c>
      <c r="X39" s="65">
        <f>ROUND((Y38*W39)-Y38,4)</f>
        <v>0</v>
      </c>
      <c r="Y39" s="65">
        <f>Y38+X39</f>
        <v>0</v>
      </c>
      <c r="Z39" s="117"/>
      <c r="AA39" s="121" t="s">
        <v>39</v>
      </c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</row>
    <row r="40" spans="1:153" ht="13" x14ac:dyDescent="0.3">
      <c r="A40" s="1" t="s">
        <v>77</v>
      </c>
      <c r="H40" s="25" t="s">
        <v>16</v>
      </c>
      <c r="J40" s="99">
        <v>0.217</v>
      </c>
      <c r="L40" s="29" t="s">
        <v>21</v>
      </c>
      <c r="M40" s="78" t="s">
        <v>21</v>
      </c>
      <c r="N40" s="78"/>
      <c r="O40" s="58"/>
      <c r="P40" s="58"/>
      <c r="Q40" s="58" t="s">
        <v>21</v>
      </c>
      <c r="R40" s="29"/>
      <c r="S40" s="4"/>
      <c r="T40" s="115" t="s">
        <v>42</v>
      </c>
      <c r="U40" s="113"/>
      <c r="V40" s="114"/>
      <c r="W40" s="125">
        <v>0</v>
      </c>
      <c r="X40" s="116"/>
      <c r="Y40" s="72">
        <f>ROUND(Y39*W40,4)</f>
        <v>0</v>
      </c>
      <c r="Z40" s="117"/>
      <c r="AA40" s="118" t="s">
        <v>39</v>
      </c>
      <c r="AB40" s="129" t="s">
        <v>21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</row>
    <row r="41" spans="1:153" ht="13" x14ac:dyDescent="0.3">
      <c r="A41" s="1" t="s">
        <v>78</v>
      </c>
      <c r="H41" s="25" t="s">
        <v>16</v>
      </c>
      <c r="J41" s="99">
        <v>-1.4999999999999999E-2</v>
      </c>
      <c r="L41" s="29"/>
      <c r="M41" s="29"/>
      <c r="N41" s="29"/>
      <c r="O41" s="29"/>
      <c r="P41" s="29"/>
      <c r="Q41" s="29"/>
      <c r="S41" s="4"/>
      <c r="T41" s="115"/>
      <c r="U41" s="113" t="s">
        <v>79</v>
      </c>
      <c r="V41" s="114"/>
      <c r="W41" s="115"/>
      <c r="X41" s="116"/>
      <c r="Y41" s="79">
        <f>ROUND(Y40,3)</f>
        <v>0</v>
      </c>
      <c r="Z41" s="117"/>
      <c r="AA41" s="118" t="s">
        <v>39</v>
      </c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</row>
    <row r="42" spans="1:153" ht="13.5" thickBot="1" x14ac:dyDescent="0.35">
      <c r="A42" s="1" t="s">
        <v>80</v>
      </c>
      <c r="H42" s="25" t="s">
        <v>16</v>
      </c>
      <c r="J42" s="99">
        <v>-0.749</v>
      </c>
      <c r="L42" s="54" t="s">
        <v>81</v>
      </c>
      <c r="M42" s="29"/>
      <c r="N42" s="29"/>
      <c r="O42" s="29"/>
      <c r="P42" s="29"/>
      <c r="Q42" s="130">
        <f>Q26+Q36+Q39</f>
        <v>6.9030000000000005</v>
      </c>
      <c r="R42" s="76" t="s">
        <v>53</v>
      </c>
      <c r="S42" s="4"/>
      <c r="T42" s="29"/>
      <c r="U42" s="76"/>
      <c r="V42" s="77"/>
      <c r="W42" s="29"/>
      <c r="X42" s="78"/>
      <c r="Y42" s="79"/>
      <c r="Z42" s="79"/>
      <c r="AA42" s="80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</row>
    <row r="43" spans="1:153" ht="13" thickTop="1" x14ac:dyDescent="0.25">
      <c r="A43" s="1" t="s">
        <v>82</v>
      </c>
      <c r="H43" s="25" t="s">
        <v>16</v>
      </c>
      <c r="J43" s="105">
        <v>0.74</v>
      </c>
      <c r="L43"/>
      <c r="M43"/>
      <c r="N43"/>
      <c r="O43"/>
      <c r="P43"/>
      <c r="Q43"/>
      <c r="R43"/>
      <c r="S43" s="4"/>
      <c r="T43" s="56" t="s">
        <v>83</v>
      </c>
      <c r="U43" s="29"/>
      <c r="V43" s="29"/>
      <c r="W43" s="29"/>
      <c r="X43" s="78"/>
      <c r="Y43" s="58"/>
      <c r="Z43" s="58"/>
      <c r="AA43" s="58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</row>
    <row r="44" spans="1:153" ht="12.5" x14ac:dyDescent="0.25">
      <c r="A44" s="108" t="s">
        <v>19</v>
      </c>
      <c r="B44" s="82"/>
      <c r="C44" s="82"/>
      <c r="D44" s="82"/>
      <c r="E44" s="82"/>
      <c r="F44" s="82"/>
      <c r="G44" s="82"/>
      <c r="H44" s="110" t="s">
        <v>16</v>
      </c>
      <c r="I44" s="82"/>
      <c r="J44" s="131">
        <f>SUM(J40:J43)</f>
        <v>0.19300000000000006</v>
      </c>
      <c r="L44"/>
      <c r="M44"/>
      <c r="N44"/>
      <c r="O44"/>
      <c r="P44"/>
      <c r="Q44"/>
      <c r="R44"/>
      <c r="S44" s="4"/>
      <c r="T44" s="29" t="s">
        <v>84</v>
      </c>
      <c r="U44" s="29"/>
      <c r="V44" s="29"/>
      <c r="W44" s="29"/>
      <c r="X44" s="132"/>
      <c r="Y44" s="133">
        <v>0</v>
      </c>
      <c r="Z44" s="134"/>
      <c r="AA44" s="62" t="s">
        <v>85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</row>
    <row r="45" spans="1:153" ht="14.5" x14ac:dyDescent="0.25">
      <c r="A45"/>
      <c r="B45"/>
      <c r="C45"/>
      <c r="D45"/>
      <c r="E45"/>
      <c r="F45"/>
      <c r="G45"/>
      <c r="H45"/>
      <c r="I45"/>
      <c r="J45"/>
      <c r="L45" s="135" t="s">
        <v>86</v>
      </c>
      <c r="M45"/>
      <c r="N45"/>
      <c r="O45"/>
      <c r="P45"/>
      <c r="Q45"/>
      <c r="R45"/>
      <c r="S45" s="4"/>
      <c r="T45" s="29" t="s">
        <v>87</v>
      </c>
      <c r="U45" s="29"/>
      <c r="V45" s="29"/>
      <c r="W45" s="136">
        <v>15.38</v>
      </c>
      <c r="X45" s="65">
        <f>ROUND((Y44*W45)-Y44,4)</f>
        <v>0</v>
      </c>
      <c r="Y45" s="65">
        <f>Y44+X45</f>
        <v>0</v>
      </c>
      <c r="Z45" s="65"/>
      <c r="AA45" s="62" t="s">
        <v>39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</row>
    <row r="46" spans="1:153" ht="12.5" x14ac:dyDescent="0.25">
      <c r="A46"/>
      <c r="B46"/>
      <c r="C46"/>
      <c r="D46"/>
      <c r="E46"/>
      <c r="F46"/>
      <c r="G46"/>
      <c r="H46"/>
      <c r="I46"/>
      <c r="J46"/>
      <c r="L46" s="106" t="s">
        <v>88</v>
      </c>
      <c r="M46"/>
      <c r="N46"/>
      <c r="O46"/>
      <c r="P46"/>
      <c r="Q46"/>
      <c r="R46"/>
      <c r="S46" s="4"/>
      <c r="T46" s="29" t="s">
        <v>42</v>
      </c>
      <c r="U46" s="29"/>
      <c r="V46" s="29"/>
      <c r="W46" s="71">
        <v>3.3E-4</v>
      </c>
      <c r="X46"/>
      <c r="Y46" s="72">
        <f>ROUND(Y45*W46,4)</f>
        <v>0</v>
      </c>
      <c r="Z46" s="72"/>
      <c r="AA46" s="62" t="s">
        <v>39</v>
      </c>
    </row>
    <row r="47" spans="1:153" ht="13" x14ac:dyDescent="0.3">
      <c r="A47"/>
      <c r="B47"/>
      <c r="C47"/>
      <c r="D47"/>
      <c r="E47"/>
      <c r="F47"/>
      <c r="G47"/>
      <c r="H47"/>
      <c r="I47"/>
      <c r="J47"/>
      <c r="L47"/>
      <c r="M47"/>
      <c r="N47"/>
      <c r="O47"/>
      <c r="P47"/>
      <c r="Q47"/>
      <c r="R47"/>
      <c r="S47" s="4"/>
      <c r="T47" s="29" t="s">
        <v>21</v>
      </c>
      <c r="U47" s="76" t="s">
        <v>89</v>
      </c>
      <c r="V47" s="77"/>
      <c r="W47" s="29"/>
      <c r="X47" s="78"/>
      <c r="Y47" s="79">
        <f>ROUND(Y46,3)</f>
        <v>0</v>
      </c>
      <c r="Z47" s="79"/>
      <c r="AA47" s="80" t="s">
        <v>39</v>
      </c>
    </row>
    <row r="48" spans="1:153" ht="13" x14ac:dyDescent="0.3">
      <c r="A48" s="5" t="s">
        <v>90</v>
      </c>
      <c r="B48" s="6"/>
      <c r="C48" s="5"/>
      <c r="D48" s="5"/>
      <c r="E48" s="5"/>
      <c r="F48" s="5"/>
      <c r="G48" s="5"/>
      <c r="H48" s="5"/>
      <c r="I48" s="5"/>
      <c r="J48" s="5"/>
      <c r="L48"/>
      <c r="M48"/>
      <c r="N48"/>
      <c r="O48"/>
      <c r="P48"/>
      <c r="Q48"/>
      <c r="R48"/>
      <c r="S48" s="12"/>
      <c r="T48" s="29" t="s">
        <v>21</v>
      </c>
      <c r="U48" s="29"/>
      <c r="V48" s="29"/>
      <c r="W48" s="29"/>
      <c r="X48" s="29"/>
      <c r="Y48" s="29"/>
      <c r="Z48" s="29"/>
      <c r="AA48" s="29"/>
    </row>
    <row r="49" spans="1:27" ht="12.5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6"/>
      <c r="L49"/>
      <c r="M49"/>
      <c r="N49"/>
      <c r="O49"/>
      <c r="P49"/>
      <c r="Q49"/>
      <c r="R49"/>
      <c r="S49" s="4"/>
      <c r="T49" s="137" t="s">
        <v>104</v>
      </c>
      <c r="U49" s="29"/>
      <c r="V49" s="29"/>
      <c r="W49" s="29"/>
      <c r="X49" s="29"/>
      <c r="Y49" s="29"/>
      <c r="Z49" s="29"/>
      <c r="AA49" s="29"/>
    </row>
    <row r="50" spans="1:27" ht="12.5" x14ac:dyDescent="0.25">
      <c r="A50" s="17" t="s">
        <v>11</v>
      </c>
      <c r="B50" s="18"/>
      <c r="H50" s="154" t="s">
        <v>12</v>
      </c>
      <c r="J50" s="19" t="s">
        <v>13</v>
      </c>
      <c r="L50"/>
      <c r="M50"/>
      <c r="N50"/>
      <c r="O50"/>
      <c r="P50"/>
      <c r="Q50"/>
      <c r="R50"/>
      <c r="S50" s="4"/>
      <c r="T50" s="106" t="s">
        <v>21</v>
      </c>
      <c r="U50"/>
      <c r="V50"/>
      <c r="W50"/>
      <c r="X50"/>
      <c r="Y50"/>
      <c r="Z50"/>
      <c r="AA50"/>
    </row>
    <row r="51" spans="1:27" ht="12.5" x14ac:dyDescent="0.25">
      <c r="A51" s="21"/>
      <c r="B51" s="22"/>
      <c r="C51" s="22"/>
      <c r="D51" s="22"/>
      <c r="E51" s="22"/>
      <c r="F51" s="22"/>
      <c r="G51" s="22"/>
      <c r="H51" s="22"/>
      <c r="I51" s="22"/>
      <c r="J51" s="23"/>
      <c r="L51"/>
      <c r="M51"/>
      <c r="N51"/>
      <c r="O51"/>
      <c r="P51"/>
      <c r="Q51"/>
      <c r="R51"/>
      <c r="S51" s="4"/>
      <c r="T51"/>
      <c r="U51"/>
      <c r="V51"/>
      <c r="W51"/>
      <c r="X51"/>
      <c r="Y51"/>
      <c r="Z51"/>
      <c r="AA51"/>
    </row>
    <row r="52" spans="1:27" ht="13" x14ac:dyDescent="0.3">
      <c r="A52" s="1" t="s">
        <v>77</v>
      </c>
      <c r="B52" s="24"/>
      <c r="H52" s="138" t="s">
        <v>16</v>
      </c>
      <c r="J52" s="99">
        <v>-2.1000000000000001E-2</v>
      </c>
      <c r="L52"/>
      <c r="M52"/>
      <c r="N52"/>
      <c r="O52"/>
      <c r="P52"/>
      <c r="Q52"/>
      <c r="R52"/>
      <c r="S52" s="12"/>
      <c r="T52"/>
      <c r="U52"/>
      <c r="V52"/>
      <c r="W52"/>
      <c r="X52" s="87"/>
      <c r="Y52"/>
      <c r="Z52" s="90"/>
      <c r="AA52" s="63"/>
    </row>
    <row r="53" spans="1:27" ht="12.5" x14ac:dyDescent="0.25">
      <c r="A53" s="24" t="s">
        <v>78</v>
      </c>
      <c r="B53" s="24"/>
      <c r="H53" s="138" t="s">
        <v>16</v>
      </c>
      <c r="J53" s="99">
        <v>-5.0000000000000001E-3</v>
      </c>
      <c r="L53"/>
      <c r="M53"/>
      <c r="N53"/>
      <c r="O53"/>
      <c r="P53"/>
      <c r="Q53"/>
      <c r="R53"/>
      <c r="S53" s="4"/>
      <c r="T53"/>
      <c r="U53"/>
      <c r="V53" s="139"/>
      <c r="W53"/>
      <c r="X53" s="72"/>
      <c r="Y53"/>
      <c r="Z53" s="65"/>
      <c r="AA53" s="63"/>
    </row>
    <row r="54" spans="1:27" ht="12.5" x14ac:dyDescent="0.25">
      <c r="A54" s="1" t="s">
        <v>80</v>
      </c>
      <c r="B54" s="24"/>
      <c r="H54" s="25" t="s">
        <v>16</v>
      </c>
      <c r="J54" s="99">
        <v>1.6E-2</v>
      </c>
      <c r="L54"/>
      <c r="M54"/>
      <c r="N54"/>
      <c r="O54"/>
      <c r="P54"/>
      <c r="Q54"/>
      <c r="R54"/>
      <c r="T54"/>
      <c r="U54" s="32"/>
      <c r="V54" s="139"/>
      <c r="W54"/>
      <c r="X54" s="65"/>
      <c r="Y54"/>
      <c r="Z54" s="65"/>
      <c r="AA54" s="63"/>
    </row>
    <row r="55" spans="1:27" ht="12.5" x14ac:dyDescent="0.25">
      <c r="A55" s="24" t="s">
        <v>82</v>
      </c>
      <c r="B55" s="24"/>
      <c r="H55" s="32" t="s">
        <v>16</v>
      </c>
      <c r="J55" s="105">
        <v>2E-3</v>
      </c>
      <c r="K55" s="3"/>
      <c r="L55"/>
      <c r="M55"/>
      <c r="N55"/>
      <c r="O55"/>
      <c r="P55"/>
      <c r="Q55"/>
      <c r="R55"/>
      <c r="T55"/>
      <c r="U55"/>
      <c r="V55" s="140"/>
      <c r="W55"/>
      <c r="X55" s="65"/>
      <c r="Y55"/>
      <c r="Z55" s="65"/>
      <c r="AA55" s="63"/>
    </row>
    <row r="56" spans="1:27" x14ac:dyDescent="0.25">
      <c r="A56" s="108" t="s">
        <v>22</v>
      </c>
      <c r="B56" s="82"/>
      <c r="C56" s="82"/>
      <c r="D56" s="82"/>
      <c r="E56" s="82"/>
      <c r="F56" s="82"/>
      <c r="G56" s="82"/>
      <c r="H56" s="110" t="s">
        <v>16</v>
      </c>
      <c r="I56" s="82"/>
      <c r="J56" s="131">
        <f>SUM(J52:J55)</f>
        <v>-8.0000000000000019E-3</v>
      </c>
      <c r="K56" s="3"/>
      <c r="L56"/>
      <c r="M56"/>
      <c r="N56"/>
      <c r="O56"/>
      <c r="P56"/>
      <c r="Q56"/>
      <c r="R56"/>
      <c r="T56"/>
      <c r="U56"/>
      <c r="V56" s="140"/>
      <c r="W56"/>
      <c r="X56"/>
      <c r="Y56"/>
      <c r="Z56" s="141"/>
      <c r="AA56" s="63"/>
    </row>
    <row r="57" spans="1:27" ht="13" x14ac:dyDescent="0.3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3"/>
      <c r="L57"/>
      <c r="M57"/>
      <c r="N57"/>
      <c r="O57"/>
      <c r="P57"/>
      <c r="Q57"/>
      <c r="R57"/>
      <c r="T57" s="76"/>
      <c r="U57"/>
      <c r="V57" s="83"/>
      <c r="W57"/>
      <c r="X57" s="78"/>
      <c r="Y57"/>
      <c r="Z57" s="79"/>
      <c r="AA57" s="80"/>
    </row>
    <row r="58" spans="1:27" ht="12.5" x14ac:dyDescent="0.25">
      <c r="A58" t="s">
        <v>91</v>
      </c>
      <c r="B58"/>
      <c r="C58"/>
      <c r="D58" s="143" t="s">
        <v>92</v>
      </c>
      <c r="E58"/>
      <c r="F58"/>
      <c r="G58"/>
      <c r="H58"/>
      <c r="I58"/>
      <c r="J58"/>
      <c r="K58" s="3"/>
      <c r="L58"/>
      <c r="M58"/>
      <c r="N58"/>
      <c r="O58"/>
      <c r="P58"/>
      <c r="Q58"/>
      <c r="R58" s="29"/>
      <c r="T58"/>
      <c r="U58"/>
      <c r="V58"/>
      <c r="W58"/>
      <c r="X58"/>
      <c r="Y58"/>
      <c r="Z58"/>
      <c r="AA58"/>
    </row>
    <row r="59" spans="1:27" ht="12.5" x14ac:dyDescent="0.25">
      <c r="A59" s="144" t="s">
        <v>93</v>
      </c>
      <c r="B59"/>
      <c r="C59"/>
      <c r="D59" s="145" t="s">
        <v>94</v>
      </c>
      <c r="E59"/>
      <c r="F59"/>
      <c r="G59"/>
      <c r="H59"/>
      <c r="I59"/>
      <c r="J59"/>
      <c r="K59" s="3"/>
      <c r="L59" s="146"/>
      <c r="M59" s="146"/>
      <c r="N59" s="29"/>
      <c r="O59" s="29"/>
      <c r="P59" s="29"/>
      <c r="Q59" s="29"/>
      <c r="R59" s="29"/>
      <c r="T59" s="56"/>
      <c r="U59"/>
      <c r="V59"/>
      <c r="W59"/>
      <c r="X59" s="78"/>
      <c r="Y59"/>
      <c r="Z59" s="58"/>
      <c r="AA59" s="58"/>
    </row>
    <row r="60" spans="1:27" ht="12.5" x14ac:dyDescent="0.25">
      <c r="A60"/>
      <c r="B60"/>
      <c r="C60" s="147"/>
      <c r="D60" s="147"/>
      <c r="E60"/>
      <c r="F60"/>
      <c r="G60"/>
      <c r="H60"/>
      <c r="I60"/>
      <c r="J60"/>
      <c r="K60" s="3"/>
      <c r="L60" s="146"/>
      <c r="M60" s="146"/>
      <c r="N60" s="29"/>
      <c r="O60" s="29"/>
      <c r="P60" s="29"/>
      <c r="Q60" s="29"/>
      <c r="R60" s="29"/>
      <c r="T60"/>
      <c r="U60"/>
      <c r="V60"/>
      <c r="W60"/>
      <c r="X60" s="132"/>
      <c r="Y60"/>
      <c r="Z60" s="134"/>
      <c r="AA60" s="63"/>
    </row>
    <row r="61" spans="1:27" ht="12.5" x14ac:dyDescent="0.25">
      <c r="A61" s="148" t="s">
        <v>95</v>
      </c>
      <c r="B61" s="149">
        <f>'[1]Part 3'!$E$10</f>
        <v>44862</v>
      </c>
      <c r="C61"/>
      <c r="D61"/>
      <c r="E61"/>
      <c r="F61"/>
      <c r="G61" s="150" t="s">
        <v>96</v>
      </c>
      <c r="H61" s="20" t="s">
        <v>97</v>
      </c>
      <c r="I61"/>
      <c r="J61"/>
      <c r="K61" s="3"/>
      <c r="L61" s="146"/>
      <c r="M61" s="146"/>
      <c r="N61" s="29"/>
      <c r="O61" s="29"/>
      <c r="P61" s="29"/>
      <c r="Q61" s="29"/>
      <c r="T61"/>
      <c r="U61"/>
      <c r="V61" s="151"/>
      <c r="W61"/>
      <c r="X61" s="65"/>
      <c r="Y61"/>
      <c r="Z61" s="65"/>
      <c r="AA61" s="63"/>
    </row>
    <row r="62" spans="1:27" x14ac:dyDescent="0.25">
      <c r="A62"/>
      <c r="B62" s="152"/>
      <c r="C62"/>
      <c r="D62"/>
      <c r="E62"/>
      <c r="F62"/>
      <c r="K62" s="3"/>
      <c r="L62" s="3"/>
      <c r="M62" s="3"/>
      <c r="T62"/>
      <c r="U62"/>
      <c r="V62" s="140"/>
      <c r="W62"/>
      <c r="X62"/>
      <c r="Y62"/>
      <c r="Z62" s="141"/>
      <c r="AA62" s="63"/>
    </row>
    <row r="63" spans="1:27" ht="13" x14ac:dyDescent="0.3">
      <c r="A63"/>
      <c r="B63"/>
      <c r="C63"/>
      <c r="D63"/>
      <c r="E63"/>
      <c r="F63"/>
      <c r="G63" s="150" t="s">
        <v>98</v>
      </c>
      <c r="H63" s="20" t="s">
        <v>99</v>
      </c>
      <c r="K63" s="3"/>
      <c r="L63" s="3"/>
      <c r="M63" s="3"/>
      <c r="T63" s="76"/>
      <c r="U63"/>
      <c r="V63" s="83"/>
      <c r="W63"/>
      <c r="X63" s="78"/>
      <c r="Y63"/>
      <c r="Z63" s="79"/>
      <c r="AA63" s="80"/>
    </row>
    <row r="64" spans="1:27" x14ac:dyDescent="0.25">
      <c r="A64"/>
      <c r="B64"/>
      <c r="C64"/>
      <c r="D64"/>
      <c r="E64"/>
      <c r="F64"/>
      <c r="G64"/>
      <c r="H64" s="20" t="s">
        <v>100</v>
      </c>
      <c r="I64"/>
      <c r="J64"/>
      <c r="K64" s="3"/>
      <c r="L64" s="3"/>
      <c r="M64" s="3"/>
      <c r="T64"/>
      <c r="U64"/>
      <c r="V64"/>
      <c r="W64"/>
      <c r="X64"/>
      <c r="Y64"/>
      <c r="Z64"/>
      <c r="AA64"/>
    </row>
    <row r="65" spans="1:27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3"/>
      <c r="L65" s="3"/>
      <c r="M65" s="3"/>
      <c r="T65" s="152"/>
      <c r="U65"/>
      <c r="V65"/>
      <c r="W65"/>
      <c r="X65"/>
      <c r="Y65"/>
      <c r="Z65"/>
      <c r="AA65"/>
    </row>
    <row r="66" spans="1:27" x14ac:dyDescent="0.25">
      <c r="A66"/>
      <c r="B66"/>
      <c r="C66"/>
      <c r="D66"/>
      <c r="E66"/>
      <c r="F66"/>
      <c r="G66"/>
      <c r="H66"/>
      <c r="I66"/>
      <c r="J66"/>
      <c r="K66" s="3"/>
      <c r="L66" s="3"/>
      <c r="M66" s="3"/>
      <c r="T66" s="152"/>
      <c r="U66"/>
      <c r="V66"/>
      <c r="W66"/>
      <c r="X66"/>
      <c r="Y66"/>
      <c r="Z66"/>
      <c r="AA66"/>
    </row>
    <row r="67" spans="1:27" x14ac:dyDescent="0.25">
      <c r="A67"/>
      <c r="B67"/>
      <c r="C67"/>
      <c r="D67"/>
      <c r="E67"/>
      <c r="F67"/>
      <c r="G67"/>
      <c r="H67"/>
      <c r="I67"/>
      <c r="J67"/>
      <c r="K67" s="3"/>
      <c r="L67" s="3"/>
      <c r="M67" s="3"/>
      <c r="T67"/>
      <c r="U67"/>
      <c r="V67"/>
      <c r="W67"/>
      <c r="X67"/>
      <c r="Y67"/>
      <c r="Z67"/>
      <c r="AA67"/>
    </row>
    <row r="68" spans="1:27" x14ac:dyDescent="0.25">
      <c r="A68"/>
      <c r="B68"/>
      <c r="C68"/>
      <c r="D68"/>
      <c r="E68"/>
      <c r="F68"/>
      <c r="G68"/>
      <c r="H68"/>
      <c r="I68"/>
      <c r="J68"/>
      <c r="L68" s="3"/>
      <c r="M68" s="3"/>
      <c r="T68"/>
      <c r="U68"/>
      <c r="V68"/>
      <c r="W68"/>
      <c r="X68"/>
      <c r="Y68"/>
      <c r="Z68"/>
      <c r="AA68"/>
    </row>
    <row r="69" spans="1:27" x14ac:dyDescent="0.25">
      <c r="A69"/>
      <c r="B69"/>
      <c r="C69"/>
      <c r="D69"/>
      <c r="E69"/>
      <c r="F69"/>
      <c r="G69"/>
      <c r="H69"/>
      <c r="I69"/>
      <c r="J69"/>
      <c r="L69" s="3"/>
      <c r="M69" s="3"/>
      <c r="T69"/>
      <c r="U69"/>
      <c r="V69"/>
      <c r="W69"/>
      <c r="X69"/>
      <c r="Y69"/>
      <c r="Z69"/>
      <c r="AA69"/>
    </row>
    <row r="70" spans="1:27" x14ac:dyDescent="0.25">
      <c r="A70"/>
      <c r="B70"/>
      <c r="C70"/>
      <c r="D70"/>
      <c r="E70"/>
      <c r="F70"/>
      <c r="G70"/>
      <c r="H70"/>
      <c r="I70"/>
      <c r="J70"/>
      <c r="T70"/>
      <c r="U70"/>
      <c r="V70"/>
      <c r="W70"/>
      <c r="X70"/>
      <c r="Y70"/>
      <c r="Z70"/>
      <c r="AA70"/>
    </row>
    <row r="71" spans="1:27" x14ac:dyDescent="0.25">
      <c r="A71"/>
      <c r="B71"/>
      <c r="C71"/>
      <c r="D71"/>
      <c r="E71"/>
      <c r="F71"/>
      <c r="G71"/>
      <c r="H71"/>
      <c r="I71"/>
      <c r="J71"/>
      <c r="T71"/>
      <c r="U71"/>
      <c r="V71"/>
      <c r="W71"/>
      <c r="X71"/>
      <c r="Y71"/>
      <c r="Z71"/>
      <c r="AA71"/>
    </row>
    <row r="72" spans="1:27" x14ac:dyDescent="0.25">
      <c r="A72"/>
      <c r="B72"/>
      <c r="C72"/>
      <c r="D72"/>
      <c r="E72"/>
      <c r="F72"/>
      <c r="G72"/>
      <c r="H72"/>
      <c r="I72"/>
      <c r="J72"/>
      <c r="T72"/>
      <c r="U72"/>
      <c r="V72"/>
      <c r="W72"/>
      <c r="X72"/>
      <c r="Y72"/>
      <c r="Z72"/>
      <c r="AA72"/>
    </row>
    <row r="73" spans="1:27" x14ac:dyDescent="0.25">
      <c r="A73"/>
      <c r="B73"/>
      <c r="C73"/>
      <c r="D73"/>
      <c r="E73"/>
      <c r="F73"/>
      <c r="G73"/>
      <c r="H73"/>
      <c r="I73"/>
      <c r="J73"/>
    </row>
    <row r="74" spans="1:27" x14ac:dyDescent="0.25">
      <c r="A74"/>
      <c r="B74"/>
      <c r="C74"/>
      <c r="D74"/>
      <c r="E74"/>
      <c r="F74"/>
      <c r="G74"/>
      <c r="H74"/>
      <c r="I74"/>
      <c r="J74"/>
    </row>
    <row r="75" spans="1:27" x14ac:dyDescent="0.25">
      <c r="A75"/>
      <c r="B75"/>
      <c r="C75"/>
      <c r="D75"/>
      <c r="E75"/>
      <c r="F75"/>
      <c r="G75"/>
      <c r="H75"/>
      <c r="I75"/>
      <c r="J75"/>
    </row>
    <row r="76" spans="1:27" x14ac:dyDescent="0.25">
      <c r="A76"/>
      <c r="B76"/>
      <c r="C76"/>
      <c r="D76"/>
      <c r="E76"/>
      <c r="F76"/>
      <c r="G76"/>
      <c r="H76"/>
      <c r="I76"/>
      <c r="J76"/>
    </row>
    <row r="77" spans="1:27" x14ac:dyDescent="0.25">
      <c r="A77"/>
      <c r="B77"/>
      <c r="C77"/>
      <c r="D77"/>
      <c r="E77"/>
      <c r="F77"/>
      <c r="G77"/>
      <c r="H77"/>
      <c r="I77"/>
      <c r="J77"/>
    </row>
    <row r="78" spans="1:27" x14ac:dyDescent="0.25">
      <c r="A78"/>
      <c r="B78"/>
      <c r="C78"/>
      <c r="D78"/>
      <c r="E78"/>
      <c r="F78"/>
      <c r="G78"/>
      <c r="H78"/>
      <c r="I78"/>
      <c r="J78"/>
    </row>
    <row r="79" spans="1:27" x14ac:dyDescent="0.25">
      <c r="A79"/>
      <c r="B79"/>
      <c r="C79"/>
      <c r="D79"/>
      <c r="E79"/>
      <c r="F79"/>
      <c r="G79"/>
      <c r="H79"/>
      <c r="I79"/>
      <c r="J79"/>
    </row>
    <row r="80" spans="1:27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9" x14ac:dyDescent="0.25">
      <c r="A113"/>
      <c r="B113"/>
      <c r="C113"/>
      <c r="D113"/>
      <c r="E113"/>
      <c r="F113"/>
      <c r="G113"/>
      <c r="H113"/>
      <c r="I113"/>
      <c r="J113"/>
    </row>
    <row r="114" spans="1:19" x14ac:dyDescent="0.25">
      <c r="A114"/>
      <c r="B114"/>
      <c r="C114"/>
      <c r="D114"/>
      <c r="E114"/>
      <c r="F114"/>
      <c r="G114"/>
      <c r="H114"/>
      <c r="I114"/>
      <c r="J114"/>
    </row>
    <row r="115" spans="1:19" x14ac:dyDescent="0.25">
      <c r="A115"/>
      <c r="B115"/>
      <c r="C115"/>
      <c r="D115"/>
      <c r="E115"/>
      <c r="F115"/>
      <c r="G115"/>
      <c r="H115"/>
      <c r="I115"/>
      <c r="J115"/>
    </row>
    <row r="116" spans="1:19" x14ac:dyDescent="0.25">
      <c r="A116"/>
      <c r="B116"/>
      <c r="C116"/>
      <c r="D116"/>
      <c r="E116"/>
      <c r="F116"/>
      <c r="G116"/>
      <c r="H116"/>
      <c r="I116"/>
      <c r="J116"/>
    </row>
    <row r="117" spans="1:19" x14ac:dyDescent="0.25">
      <c r="A117"/>
      <c r="B117"/>
      <c r="C117"/>
      <c r="D117"/>
      <c r="E117"/>
      <c r="F117"/>
      <c r="G117"/>
      <c r="H117"/>
      <c r="I117"/>
      <c r="J117"/>
    </row>
    <row r="118" spans="1:19" x14ac:dyDescent="0.25">
      <c r="A118"/>
      <c r="B118"/>
      <c r="C118"/>
      <c r="D118"/>
      <c r="E118"/>
      <c r="F118"/>
      <c r="G118"/>
      <c r="H118"/>
      <c r="I118"/>
      <c r="J118"/>
    </row>
    <row r="119" spans="1:19" x14ac:dyDescent="0.25">
      <c r="A119"/>
      <c r="B119"/>
      <c r="C119"/>
      <c r="D119"/>
      <c r="E119"/>
      <c r="F119"/>
      <c r="G119"/>
      <c r="H119"/>
      <c r="I119"/>
      <c r="J119"/>
    </row>
    <row r="120" spans="1:19" ht="12.5" x14ac:dyDescent="0.25">
      <c r="A120"/>
      <c r="B120"/>
      <c r="C120"/>
      <c r="D120"/>
      <c r="E120"/>
      <c r="F120"/>
      <c r="G120"/>
      <c r="H120"/>
      <c r="I120"/>
      <c r="J120"/>
      <c r="S120" s="4"/>
    </row>
    <row r="121" spans="1:19" x14ac:dyDescent="0.25">
      <c r="A121"/>
      <c r="B121"/>
      <c r="C121"/>
      <c r="D121"/>
      <c r="E121"/>
      <c r="F121"/>
      <c r="G121"/>
      <c r="H121"/>
      <c r="I121"/>
      <c r="J121"/>
    </row>
    <row r="122" spans="1:19" ht="12.5" x14ac:dyDescent="0.25">
      <c r="A122"/>
      <c r="B122"/>
      <c r="C122"/>
      <c r="D122"/>
      <c r="E122"/>
      <c r="F122"/>
      <c r="G122"/>
      <c r="H122"/>
      <c r="I122"/>
      <c r="J122"/>
      <c r="R122" s="4"/>
    </row>
    <row r="123" spans="1:19" ht="12.5" x14ac:dyDescent="0.25">
      <c r="A123"/>
      <c r="B123"/>
      <c r="C123"/>
      <c r="D123"/>
      <c r="E123"/>
      <c r="F123"/>
      <c r="G123"/>
      <c r="H123"/>
      <c r="I123"/>
      <c r="J123"/>
      <c r="L123" s="4"/>
      <c r="M123" s="4"/>
      <c r="N123" s="4"/>
      <c r="O123" s="4"/>
      <c r="P123" s="4"/>
      <c r="Q123" s="4"/>
    </row>
    <row r="124" spans="1:19" x14ac:dyDescent="0.25">
      <c r="A124"/>
      <c r="B124"/>
      <c r="C124"/>
      <c r="D124"/>
      <c r="E124"/>
      <c r="F124"/>
      <c r="G124"/>
      <c r="H124"/>
      <c r="I124"/>
      <c r="J124"/>
    </row>
    <row r="125" spans="1:19" x14ac:dyDescent="0.25">
      <c r="A125"/>
      <c r="B125"/>
      <c r="C125"/>
      <c r="D125"/>
      <c r="E125"/>
      <c r="F125"/>
      <c r="G125"/>
      <c r="H125"/>
      <c r="I125"/>
      <c r="J125"/>
    </row>
    <row r="126" spans="1:19" x14ac:dyDescent="0.25">
      <c r="A126"/>
      <c r="B126"/>
      <c r="C126"/>
      <c r="D126"/>
      <c r="E126"/>
      <c r="F126"/>
      <c r="G126"/>
      <c r="H126"/>
      <c r="I126"/>
      <c r="J126"/>
    </row>
    <row r="127" spans="1:19" x14ac:dyDescent="0.25">
      <c r="A127"/>
      <c r="B127"/>
      <c r="C127"/>
      <c r="D127"/>
      <c r="E127"/>
      <c r="F127"/>
      <c r="G127"/>
      <c r="H127"/>
      <c r="I127"/>
      <c r="J127"/>
    </row>
    <row r="128" spans="1:19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26" x14ac:dyDescent="0.25">
      <c r="A225"/>
      <c r="B225"/>
      <c r="C225"/>
      <c r="D225"/>
      <c r="E225"/>
      <c r="F225"/>
      <c r="G225"/>
      <c r="H225"/>
      <c r="I225"/>
      <c r="J225"/>
    </row>
    <row r="226" spans="1:26" x14ac:dyDescent="0.25">
      <c r="A226"/>
      <c r="B226"/>
      <c r="C226"/>
      <c r="D226"/>
      <c r="E226"/>
      <c r="F226"/>
      <c r="G226"/>
      <c r="H226"/>
      <c r="I226"/>
      <c r="J226"/>
    </row>
    <row r="227" spans="1:26" x14ac:dyDescent="0.25">
      <c r="A227"/>
      <c r="B227"/>
      <c r="C227"/>
      <c r="D227"/>
      <c r="E227"/>
      <c r="F227"/>
      <c r="G227"/>
      <c r="H227"/>
      <c r="I227"/>
      <c r="J227"/>
    </row>
    <row r="228" spans="1:26" x14ac:dyDescent="0.25">
      <c r="A228"/>
      <c r="B228"/>
      <c r="C228"/>
      <c r="D228"/>
      <c r="E228"/>
      <c r="F228"/>
      <c r="G228"/>
      <c r="H228"/>
      <c r="I228"/>
      <c r="J228"/>
      <c r="S228"/>
    </row>
    <row r="229" spans="1:26" x14ac:dyDescent="0.25">
      <c r="A229"/>
      <c r="B229"/>
      <c r="C229"/>
      <c r="D229"/>
      <c r="E229"/>
      <c r="F229"/>
      <c r="G229"/>
      <c r="H229"/>
      <c r="I229"/>
      <c r="J229"/>
      <c r="K229"/>
      <c r="S229"/>
    </row>
    <row r="230" spans="1:26" x14ac:dyDescent="0.25">
      <c r="A230"/>
      <c r="B230"/>
      <c r="C230"/>
      <c r="D230"/>
      <c r="E230"/>
      <c r="F230"/>
      <c r="G230"/>
      <c r="H230"/>
      <c r="I230"/>
      <c r="J230"/>
      <c r="K230"/>
      <c r="R230"/>
    </row>
    <row r="231" spans="1:26" x14ac:dyDescent="0.25">
      <c r="A231"/>
      <c r="B231"/>
      <c r="C231"/>
      <c r="D231"/>
      <c r="E231"/>
      <c r="F231"/>
      <c r="G231"/>
      <c r="H231"/>
      <c r="I231"/>
      <c r="J231"/>
      <c r="L231"/>
      <c r="M231"/>
      <c r="N231"/>
      <c r="O231"/>
      <c r="P231"/>
      <c r="Q231"/>
      <c r="R231"/>
    </row>
    <row r="232" spans="1:26" x14ac:dyDescent="0.25">
      <c r="A232"/>
      <c r="B232"/>
      <c r="C232"/>
      <c r="D232"/>
      <c r="E232"/>
      <c r="F232"/>
      <c r="G232"/>
      <c r="H232"/>
      <c r="I232"/>
      <c r="J232"/>
      <c r="L232"/>
      <c r="M232"/>
      <c r="N232"/>
      <c r="O232"/>
      <c r="P232"/>
      <c r="Q232"/>
    </row>
    <row r="233" spans="1:26" x14ac:dyDescent="0.25">
      <c r="A233"/>
      <c r="B233"/>
      <c r="C233"/>
      <c r="D233"/>
      <c r="E233"/>
      <c r="F233"/>
      <c r="G233"/>
      <c r="H233"/>
      <c r="I233"/>
      <c r="J233"/>
    </row>
    <row r="234" spans="1:26" x14ac:dyDescent="0.25">
      <c r="A234"/>
      <c r="B234"/>
      <c r="C234"/>
      <c r="D234"/>
      <c r="E234"/>
      <c r="F234"/>
      <c r="G234"/>
      <c r="H234"/>
      <c r="I234"/>
      <c r="J234"/>
    </row>
    <row r="235" spans="1:26" x14ac:dyDescent="0.25">
      <c r="A235"/>
      <c r="B235"/>
      <c r="C235"/>
      <c r="D235"/>
      <c r="E235"/>
      <c r="F235"/>
      <c r="G235"/>
      <c r="H235"/>
      <c r="I235"/>
      <c r="J235"/>
    </row>
    <row r="236" spans="1:26" x14ac:dyDescent="0.25">
      <c r="A236"/>
      <c r="B236"/>
      <c r="C236"/>
      <c r="D236"/>
      <c r="E236"/>
      <c r="F236"/>
      <c r="G236"/>
      <c r="H236"/>
      <c r="I236"/>
      <c r="J236"/>
      <c r="T236"/>
      <c r="U236"/>
      <c r="V236"/>
      <c r="W236"/>
      <c r="X236"/>
      <c r="Y236"/>
      <c r="Z236"/>
    </row>
    <row r="237" spans="1:26" x14ac:dyDescent="0.25">
      <c r="A237"/>
      <c r="B237"/>
      <c r="C237"/>
      <c r="D237"/>
      <c r="E237"/>
      <c r="F237"/>
      <c r="G237"/>
      <c r="H237"/>
      <c r="I237"/>
      <c r="J237"/>
      <c r="T237"/>
      <c r="U237"/>
      <c r="V237"/>
      <c r="W237"/>
      <c r="X237"/>
      <c r="Y237"/>
      <c r="Z237"/>
    </row>
    <row r="238" spans="1:26" x14ac:dyDescent="0.25">
      <c r="A238"/>
      <c r="B238"/>
      <c r="C238"/>
      <c r="D238"/>
      <c r="E238"/>
      <c r="F238"/>
      <c r="G238"/>
      <c r="H238"/>
      <c r="I238"/>
      <c r="J238"/>
    </row>
    <row r="239" spans="1:26" x14ac:dyDescent="0.25">
      <c r="A239"/>
      <c r="B239"/>
      <c r="C239"/>
      <c r="D239"/>
      <c r="E239"/>
      <c r="F239"/>
      <c r="G239"/>
      <c r="H239"/>
      <c r="I239"/>
      <c r="J239"/>
    </row>
    <row r="240" spans="1:26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/>
      <c r="E374"/>
      <c r="F374"/>
      <c r="G374"/>
      <c r="H374"/>
      <c r="I374"/>
      <c r="J374"/>
    </row>
    <row r="375" spans="1:10" x14ac:dyDescent="0.25">
      <c r="A375"/>
      <c r="B375"/>
      <c r="C375"/>
      <c r="D375"/>
      <c r="E375"/>
      <c r="F375"/>
      <c r="G375"/>
      <c r="H375"/>
      <c r="I375"/>
      <c r="J375"/>
    </row>
    <row r="376" spans="1:10" x14ac:dyDescent="0.25">
      <c r="A376"/>
      <c r="B376"/>
      <c r="C376"/>
      <c r="D376"/>
      <c r="E376"/>
      <c r="F376"/>
      <c r="G376"/>
      <c r="H376"/>
      <c r="I376"/>
      <c r="J376"/>
    </row>
    <row r="377" spans="1:10" x14ac:dyDescent="0.25">
      <c r="A377"/>
      <c r="B377"/>
      <c r="C377"/>
      <c r="D377"/>
      <c r="E377"/>
      <c r="F377"/>
      <c r="G377"/>
      <c r="H377"/>
      <c r="I377"/>
      <c r="J377"/>
    </row>
    <row r="378" spans="1:10" x14ac:dyDescent="0.25">
      <c r="A378"/>
      <c r="B378"/>
      <c r="C378"/>
      <c r="D378"/>
      <c r="E378"/>
      <c r="F378"/>
      <c r="G378"/>
      <c r="H378"/>
      <c r="I378"/>
      <c r="J378"/>
    </row>
    <row r="379" spans="1:10" x14ac:dyDescent="0.25">
      <c r="A379"/>
      <c r="B379"/>
      <c r="C379"/>
      <c r="D379"/>
      <c r="E379"/>
      <c r="F379"/>
      <c r="G379"/>
      <c r="H379"/>
      <c r="I379"/>
      <c r="J379"/>
    </row>
    <row r="380" spans="1:10" x14ac:dyDescent="0.25">
      <c r="A380"/>
      <c r="B380"/>
      <c r="C380"/>
      <c r="D380"/>
      <c r="E380"/>
      <c r="F380"/>
      <c r="G380"/>
      <c r="H380"/>
      <c r="I380"/>
      <c r="J380"/>
    </row>
    <row r="381" spans="1:10" x14ac:dyDescent="0.25">
      <c r="A381"/>
      <c r="B381"/>
      <c r="C381"/>
      <c r="D381"/>
      <c r="E381"/>
      <c r="F381"/>
      <c r="G381"/>
      <c r="H381"/>
      <c r="I381"/>
      <c r="J381"/>
    </row>
    <row r="382" spans="1:10" x14ac:dyDescent="0.25">
      <c r="A382"/>
      <c r="B382"/>
      <c r="C382"/>
      <c r="D382"/>
      <c r="E382"/>
      <c r="F382"/>
      <c r="G382"/>
      <c r="H382"/>
      <c r="I382"/>
      <c r="J382"/>
    </row>
    <row r="383" spans="1:10" x14ac:dyDescent="0.25">
      <c r="A383"/>
      <c r="B383"/>
      <c r="C383"/>
      <c r="D383"/>
      <c r="E383"/>
      <c r="F383"/>
      <c r="G383"/>
      <c r="H383"/>
      <c r="I383"/>
      <c r="J383"/>
    </row>
    <row r="384" spans="1:10" x14ac:dyDescent="0.25">
      <c r="A384"/>
      <c r="B384"/>
      <c r="C384"/>
      <c r="D384"/>
      <c r="E384"/>
      <c r="F384"/>
      <c r="G384"/>
      <c r="H384"/>
      <c r="I384"/>
      <c r="J384"/>
    </row>
    <row r="385" spans="1:10" x14ac:dyDescent="0.25">
      <c r="A385"/>
      <c r="B385"/>
      <c r="C385"/>
      <c r="D385"/>
      <c r="E385"/>
      <c r="F385"/>
      <c r="G385"/>
      <c r="H385"/>
      <c r="I385"/>
      <c r="J385"/>
    </row>
    <row r="386" spans="1:10" x14ac:dyDescent="0.25">
      <c r="A386"/>
      <c r="B386"/>
      <c r="C386"/>
      <c r="D386"/>
      <c r="E386"/>
      <c r="F386"/>
      <c r="G386"/>
      <c r="H386"/>
      <c r="I386"/>
      <c r="J386"/>
    </row>
    <row r="387" spans="1:10" x14ac:dyDescent="0.25">
      <c r="A387"/>
      <c r="B387"/>
      <c r="C387"/>
      <c r="D387"/>
      <c r="E387"/>
      <c r="F387"/>
      <c r="G387"/>
      <c r="H387"/>
      <c r="I387"/>
      <c r="J387"/>
    </row>
    <row r="388" spans="1:10" x14ac:dyDescent="0.25">
      <c r="A388"/>
      <c r="B388"/>
      <c r="C388"/>
      <c r="D388"/>
      <c r="E388"/>
      <c r="F388"/>
      <c r="G388"/>
      <c r="H388"/>
      <c r="I388"/>
      <c r="J388"/>
    </row>
    <row r="389" spans="1:10" x14ac:dyDescent="0.25">
      <c r="A389"/>
      <c r="B389"/>
      <c r="C389"/>
      <c r="D389"/>
      <c r="E389"/>
      <c r="F389"/>
      <c r="G389"/>
      <c r="H389"/>
      <c r="I389"/>
      <c r="J389"/>
    </row>
    <row r="390" spans="1:10" x14ac:dyDescent="0.25">
      <c r="A390"/>
      <c r="B390"/>
      <c r="C390"/>
      <c r="D390"/>
      <c r="E390"/>
      <c r="F390"/>
      <c r="G390"/>
      <c r="H390"/>
      <c r="I390"/>
      <c r="J390"/>
    </row>
    <row r="391" spans="1:10" x14ac:dyDescent="0.25">
      <c r="A391"/>
      <c r="B391"/>
      <c r="C391"/>
      <c r="D391"/>
      <c r="E391"/>
      <c r="F391"/>
      <c r="G391"/>
      <c r="H391"/>
      <c r="I391"/>
      <c r="J391"/>
    </row>
    <row r="392" spans="1:10" x14ac:dyDescent="0.25">
      <c r="A392"/>
      <c r="B392"/>
      <c r="C392"/>
      <c r="D392"/>
      <c r="E392"/>
      <c r="F392"/>
      <c r="G392"/>
      <c r="H392"/>
      <c r="I392"/>
      <c r="J392"/>
    </row>
    <row r="393" spans="1:10" x14ac:dyDescent="0.25">
      <c r="A393"/>
      <c r="B393"/>
      <c r="C393"/>
      <c r="D393"/>
      <c r="E393"/>
      <c r="F393"/>
      <c r="G393"/>
      <c r="H393"/>
      <c r="I393"/>
      <c r="J393"/>
    </row>
    <row r="394" spans="1:10" x14ac:dyDescent="0.25">
      <c r="A394"/>
      <c r="B394"/>
      <c r="C394"/>
      <c r="D394"/>
      <c r="E394"/>
      <c r="F394"/>
      <c r="G394"/>
      <c r="H394"/>
      <c r="I394"/>
      <c r="J394"/>
    </row>
    <row r="395" spans="1:10" x14ac:dyDescent="0.25">
      <c r="A395"/>
      <c r="B395"/>
      <c r="C395"/>
      <c r="D395"/>
      <c r="E395"/>
      <c r="F395"/>
      <c r="G395"/>
      <c r="H395"/>
      <c r="I395"/>
      <c r="J395"/>
    </row>
    <row r="396" spans="1:10" x14ac:dyDescent="0.25">
      <c r="A396"/>
      <c r="B396"/>
      <c r="C396"/>
      <c r="D396"/>
      <c r="E396"/>
      <c r="F396"/>
      <c r="G396"/>
      <c r="H396"/>
      <c r="I396"/>
      <c r="J396"/>
    </row>
    <row r="397" spans="1:10" x14ac:dyDescent="0.25">
      <c r="A397"/>
      <c r="B397"/>
      <c r="C397"/>
      <c r="D397"/>
      <c r="E397"/>
      <c r="F397"/>
      <c r="G397"/>
      <c r="H397"/>
      <c r="I397"/>
      <c r="J397"/>
    </row>
    <row r="398" spans="1:10" x14ac:dyDescent="0.25">
      <c r="A398"/>
      <c r="B398"/>
      <c r="C398"/>
      <c r="D398"/>
      <c r="E398"/>
      <c r="F398"/>
      <c r="G398"/>
      <c r="H398"/>
      <c r="I398"/>
      <c r="J398"/>
    </row>
    <row r="399" spans="1:10" x14ac:dyDescent="0.25">
      <c r="A399"/>
      <c r="B399"/>
      <c r="C399"/>
      <c r="D399"/>
      <c r="E399"/>
      <c r="F399"/>
      <c r="G399"/>
      <c r="H399"/>
      <c r="I399"/>
      <c r="J399"/>
    </row>
    <row r="400" spans="1:10" x14ac:dyDescent="0.25">
      <c r="A400"/>
      <c r="B400"/>
      <c r="C400"/>
      <c r="D400"/>
      <c r="E400"/>
      <c r="F400"/>
      <c r="G400"/>
      <c r="H400"/>
      <c r="I400"/>
      <c r="J400"/>
    </row>
    <row r="401" spans="1:10" x14ac:dyDescent="0.25">
      <c r="A401"/>
      <c r="B401"/>
      <c r="C401"/>
      <c r="D401"/>
      <c r="E401"/>
      <c r="F401"/>
      <c r="G401"/>
      <c r="H401"/>
      <c r="I401"/>
      <c r="J401"/>
    </row>
    <row r="402" spans="1:10" x14ac:dyDescent="0.25">
      <c r="A402"/>
      <c r="B402"/>
      <c r="C402"/>
      <c r="D402"/>
      <c r="E402"/>
      <c r="F402"/>
      <c r="G402"/>
      <c r="H402"/>
      <c r="I402"/>
      <c r="J402"/>
    </row>
    <row r="403" spans="1:10" x14ac:dyDescent="0.25">
      <c r="A403"/>
      <c r="B403"/>
      <c r="C403"/>
      <c r="D403"/>
      <c r="E403"/>
      <c r="F403"/>
      <c r="G403"/>
      <c r="H403"/>
      <c r="I403"/>
      <c r="J403"/>
    </row>
    <row r="404" spans="1:10" x14ac:dyDescent="0.25">
      <c r="A404"/>
      <c r="B404"/>
      <c r="C404"/>
      <c r="D404"/>
      <c r="E404"/>
      <c r="F404"/>
      <c r="G404"/>
      <c r="H404"/>
      <c r="I404"/>
      <c r="J404"/>
    </row>
    <row r="405" spans="1:10" x14ac:dyDescent="0.25">
      <c r="A405"/>
      <c r="B405"/>
      <c r="C405"/>
      <c r="D405"/>
      <c r="E405"/>
      <c r="F405"/>
      <c r="G405"/>
      <c r="H405"/>
      <c r="I405"/>
      <c r="J405"/>
    </row>
    <row r="406" spans="1:10" x14ac:dyDescent="0.25">
      <c r="A406"/>
      <c r="B406"/>
      <c r="C406"/>
      <c r="D406"/>
      <c r="E406"/>
      <c r="F406"/>
      <c r="G406"/>
      <c r="H406"/>
      <c r="I406"/>
      <c r="J406"/>
    </row>
    <row r="407" spans="1:10" x14ac:dyDescent="0.25">
      <c r="A407"/>
      <c r="B407"/>
      <c r="C407"/>
      <c r="D407"/>
      <c r="E407"/>
      <c r="F407"/>
      <c r="G407"/>
      <c r="H407"/>
      <c r="I407"/>
      <c r="J407"/>
    </row>
    <row r="408" spans="1:10" x14ac:dyDescent="0.25">
      <c r="A408"/>
      <c r="B408"/>
      <c r="C408"/>
      <c r="D408"/>
      <c r="E408"/>
      <c r="F408"/>
      <c r="G408"/>
      <c r="H408"/>
      <c r="I408"/>
      <c r="J408"/>
    </row>
    <row r="409" spans="1:10" x14ac:dyDescent="0.25">
      <c r="A409"/>
      <c r="B409"/>
      <c r="C409"/>
      <c r="D409"/>
      <c r="E409"/>
      <c r="F409"/>
      <c r="G409"/>
      <c r="H409"/>
      <c r="I409"/>
      <c r="J409"/>
    </row>
    <row r="410" spans="1:10" x14ac:dyDescent="0.25">
      <c r="A410"/>
      <c r="B410"/>
      <c r="C410"/>
      <c r="D410"/>
      <c r="E410"/>
      <c r="F410"/>
      <c r="G410"/>
      <c r="H410"/>
      <c r="I410"/>
      <c r="J410"/>
    </row>
    <row r="411" spans="1:10" x14ac:dyDescent="0.25">
      <c r="A411"/>
      <c r="B411"/>
      <c r="C411"/>
      <c r="D411"/>
      <c r="E411"/>
      <c r="F411"/>
      <c r="G411"/>
      <c r="H411"/>
      <c r="I411"/>
      <c r="J411"/>
    </row>
    <row r="412" spans="1:10" x14ac:dyDescent="0.25">
      <c r="A412"/>
      <c r="B412"/>
      <c r="C412"/>
      <c r="D412"/>
      <c r="E412"/>
      <c r="F412"/>
      <c r="G412"/>
      <c r="H412"/>
      <c r="I412"/>
      <c r="J412"/>
    </row>
    <row r="413" spans="1:10" x14ac:dyDescent="0.25">
      <c r="A413"/>
      <c r="B413"/>
      <c r="C413"/>
      <c r="D413"/>
      <c r="E413"/>
      <c r="F413"/>
      <c r="G413"/>
      <c r="H413"/>
      <c r="I413"/>
      <c r="J413"/>
    </row>
    <row r="414" spans="1:10" x14ac:dyDescent="0.25">
      <c r="A414"/>
      <c r="B414"/>
      <c r="C414"/>
      <c r="D414"/>
      <c r="E414"/>
      <c r="F414"/>
      <c r="G414"/>
      <c r="H414"/>
      <c r="I414"/>
      <c r="J414"/>
    </row>
    <row r="415" spans="1:10" x14ac:dyDescent="0.25">
      <c r="A415"/>
      <c r="B415"/>
      <c r="C415"/>
      <c r="D415"/>
      <c r="E415"/>
      <c r="F415"/>
      <c r="G415"/>
      <c r="H415"/>
      <c r="I415"/>
      <c r="J415"/>
    </row>
    <row r="416" spans="1:10" x14ac:dyDescent="0.25">
      <c r="A416"/>
      <c r="B416"/>
      <c r="C416"/>
      <c r="D416"/>
      <c r="E416"/>
      <c r="F416"/>
      <c r="G416"/>
      <c r="H416"/>
      <c r="I416"/>
      <c r="J416"/>
    </row>
    <row r="417" spans="1:10" x14ac:dyDescent="0.25">
      <c r="A417"/>
      <c r="B417"/>
      <c r="C417"/>
      <c r="D417"/>
      <c r="E417"/>
      <c r="F417"/>
      <c r="G417"/>
      <c r="H417"/>
      <c r="I417"/>
      <c r="J417"/>
    </row>
    <row r="418" spans="1:10" x14ac:dyDescent="0.25">
      <c r="A418"/>
      <c r="B418"/>
      <c r="C418"/>
      <c r="D418"/>
      <c r="E418"/>
      <c r="F418"/>
      <c r="G418"/>
      <c r="H418"/>
      <c r="I418"/>
      <c r="J418"/>
    </row>
    <row r="419" spans="1:10" x14ac:dyDescent="0.25">
      <c r="A419"/>
      <c r="B419"/>
      <c r="C419"/>
      <c r="D419"/>
      <c r="E419"/>
      <c r="F419"/>
      <c r="G419"/>
      <c r="H419"/>
      <c r="I419"/>
      <c r="J419"/>
    </row>
    <row r="420" spans="1:10" x14ac:dyDescent="0.25">
      <c r="A420"/>
      <c r="B420"/>
      <c r="C420"/>
      <c r="D420"/>
      <c r="E420"/>
      <c r="F420"/>
      <c r="G420"/>
      <c r="H420"/>
      <c r="I420"/>
      <c r="J420"/>
    </row>
    <row r="421" spans="1:10" x14ac:dyDescent="0.25">
      <c r="A421"/>
      <c r="B421"/>
      <c r="C421"/>
      <c r="D421"/>
      <c r="E421"/>
      <c r="F421"/>
      <c r="G421"/>
      <c r="H421"/>
      <c r="I421"/>
      <c r="J421"/>
    </row>
    <row r="422" spans="1:10" x14ac:dyDescent="0.25">
      <c r="A422"/>
      <c r="B422"/>
      <c r="C422"/>
      <c r="D422"/>
      <c r="E422"/>
      <c r="F422"/>
      <c r="G422"/>
      <c r="H422"/>
      <c r="I422"/>
      <c r="J422"/>
    </row>
    <row r="423" spans="1:10" x14ac:dyDescent="0.25">
      <c r="A423"/>
      <c r="B423"/>
      <c r="C423"/>
      <c r="D423"/>
      <c r="E423"/>
      <c r="F423"/>
      <c r="G423"/>
      <c r="H423"/>
      <c r="I423"/>
      <c r="J423"/>
    </row>
    <row r="424" spans="1:10" x14ac:dyDescent="0.25">
      <c r="A424"/>
      <c r="B424"/>
      <c r="C424"/>
      <c r="D424"/>
      <c r="E424"/>
      <c r="F424"/>
      <c r="G424"/>
      <c r="H424"/>
      <c r="I424"/>
      <c r="J424"/>
    </row>
    <row r="425" spans="1:10" x14ac:dyDescent="0.25">
      <c r="A425"/>
      <c r="B425"/>
      <c r="C425"/>
      <c r="D425"/>
      <c r="E425"/>
      <c r="F425"/>
      <c r="G425"/>
      <c r="H425"/>
      <c r="I425"/>
      <c r="J425"/>
    </row>
    <row r="426" spans="1:10" x14ac:dyDescent="0.25">
      <c r="A426"/>
      <c r="B426"/>
      <c r="C426"/>
      <c r="D426"/>
      <c r="E426"/>
      <c r="F426"/>
      <c r="G426"/>
      <c r="H426"/>
      <c r="I426"/>
      <c r="J426"/>
    </row>
    <row r="427" spans="1:10" x14ac:dyDescent="0.25">
      <c r="A427"/>
      <c r="B427"/>
      <c r="C427"/>
      <c r="D427"/>
      <c r="E427"/>
      <c r="F427"/>
      <c r="G427"/>
      <c r="H427"/>
      <c r="I427"/>
      <c r="J427"/>
    </row>
    <row r="428" spans="1:10" x14ac:dyDescent="0.25">
      <c r="A428"/>
      <c r="B428"/>
      <c r="C428"/>
      <c r="D428"/>
      <c r="E428"/>
      <c r="F428"/>
      <c r="G428"/>
      <c r="H428"/>
      <c r="I428"/>
      <c r="J428"/>
    </row>
    <row r="429" spans="1:10" x14ac:dyDescent="0.25">
      <c r="A429"/>
      <c r="B429"/>
      <c r="C429"/>
      <c r="D429"/>
      <c r="E429"/>
      <c r="F429"/>
      <c r="G429"/>
      <c r="H429"/>
      <c r="I429"/>
      <c r="J429"/>
    </row>
    <row r="430" spans="1:10" x14ac:dyDescent="0.25">
      <c r="A430"/>
      <c r="B430"/>
      <c r="C430"/>
      <c r="D430"/>
      <c r="E430"/>
      <c r="F430"/>
      <c r="G430"/>
      <c r="H430"/>
      <c r="I430"/>
      <c r="J430"/>
    </row>
    <row r="431" spans="1:10" x14ac:dyDescent="0.25">
      <c r="A431"/>
      <c r="B431"/>
      <c r="C431"/>
      <c r="D431"/>
      <c r="E431"/>
      <c r="F431"/>
      <c r="G431"/>
      <c r="H431"/>
      <c r="I431"/>
      <c r="J431"/>
    </row>
    <row r="432" spans="1:10" x14ac:dyDescent="0.25">
      <c r="A432"/>
      <c r="B432"/>
      <c r="C432"/>
      <c r="D432"/>
      <c r="E432"/>
      <c r="F432"/>
      <c r="G432"/>
      <c r="H432"/>
      <c r="I432"/>
      <c r="J432"/>
    </row>
    <row r="433" spans="1:10" x14ac:dyDescent="0.25">
      <c r="A433"/>
      <c r="B433"/>
      <c r="C433"/>
      <c r="D433"/>
      <c r="E433"/>
      <c r="F433"/>
      <c r="G433"/>
      <c r="H433"/>
      <c r="I433"/>
      <c r="J433"/>
    </row>
    <row r="434" spans="1:10" x14ac:dyDescent="0.25">
      <c r="A434"/>
      <c r="B434"/>
      <c r="C434"/>
      <c r="D434"/>
      <c r="E434"/>
      <c r="F434"/>
      <c r="G434"/>
      <c r="H434"/>
      <c r="I434"/>
      <c r="J434"/>
    </row>
    <row r="435" spans="1:10" x14ac:dyDescent="0.25">
      <c r="A435"/>
      <c r="B435"/>
      <c r="C435"/>
      <c r="D435"/>
      <c r="E435"/>
      <c r="F435"/>
      <c r="G435"/>
      <c r="H435"/>
      <c r="I435"/>
      <c r="J435"/>
    </row>
    <row r="436" spans="1:10" x14ac:dyDescent="0.25">
      <c r="A436"/>
      <c r="B436"/>
      <c r="C436"/>
      <c r="D436"/>
      <c r="E436"/>
      <c r="F436"/>
      <c r="G436"/>
      <c r="H436"/>
      <c r="I436"/>
      <c r="J436"/>
    </row>
    <row r="437" spans="1:10" x14ac:dyDescent="0.25">
      <c r="A437"/>
      <c r="B437"/>
      <c r="C437"/>
      <c r="D437"/>
      <c r="E437"/>
      <c r="F437"/>
      <c r="G437"/>
      <c r="H437"/>
      <c r="I437"/>
      <c r="J437"/>
    </row>
    <row r="438" spans="1:10" x14ac:dyDescent="0.25">
      <c r="A438"/>
      <c r="B438"/>
      <c r="C438"/>
      <c r="D438"/>
      <c r="E438"/>
      <c r="F438"/>
      <c r="G438"/>
      <c r="H438"/>
      <c r="I438"/>
      <c r="J438"/>
    </row>
    <row r="439" spans="1:10" x14ac:dyDescent="0.25">
      <c r="A439"/>
      <c r="B439"/>
      <c r="C439"/>
      <c r="D439"/>
      <c r="E439"/>
      <c r="F439"/>
      <c r="G439"/>
      <c r="H439"/>
      <c r="I439"/>
      <c r="J439"/>
    </row>
    <row r="440" spans="1:10" x14ac:dyDescent="0.25">
      <c r="A440"/>
      <c r="B440"/>
      <c r="C440"/>
      <c r="D440"/>
      <c r="E440"/>
      <c r="F440"/>
      <c r="G440"/>
      <c r="H440"/>
      <c r="I440"/>
      <c r="J440"/>
    </row>
    <row r="441" spans="1:10" x14ac:dyDescent="0.25">
      <c r="A441"/>
      <c r="B441"/>
      <c r="C441"/>
      <c r="D441"/>
      <c r="E441"/>
      <c r="F441"/>
      <c r="G441"/>
      <c r="H441"/>
      <c r="I441"/>
      <c r="J441"/>
    </row>
    <row r="442" spans="1:10" x14ac:dyDescent="0.25">
      <c r="A442"/>
      <c r="B442"/>
      <c r="C442"/>
      <c r="D442"/>
      <c r="E442"/>
      <c r="F442"/>
      <c r="G442"/>
      <c r="H442"/>
      <c r="I442"/>
      <c r="J442"/>
    </row>
    <row r="443" spans="1:10" x14ac:dyDescent="0.25">
      <c r="A443"/>
      <c r="B443"/>
      <c r="C443"/>
      <c r="D443"/>
      <c r="E443"/>
      <c r="F443"/>
      <c r="G443"/>
      <c r="H443"/>
      <c r="I443"/>
      <c r="J443"/>
    </row>
    <row r="444" spans="1:10" x14ac:dyDescent="0.25">
      <c r="A444"/>
      <c r="B444"/>
      <c r="C444"/>
      <c r="D444"/>
      <c r="E444"/>
      <c r="F444"/>
      <c r="G444"/>
      <c r="H444"/>
      <c r="I444"/>
      <c r="J444"/>
    </row>
    <row r="445" spans="1:10" x14ac:dyDescent="0.25">
      <c r="A445"/>
      <c r="B445"/>
      <c r="C445"/>
      <c r="D445"/>
      <c r="E445"/>
      <c r="F445"/>
      <c r="G445"/>
      <c r="H445"/>
      <c r="I445"/>
      <c r="J445"/>
    </row>
    <row r="446" spans="1:10" x14ac:dyDescent="0.25">
      <c r="A446"/>
      <c r="B446"/>
      <c r="C446"/>
      <c r="D446"/>
      <c r="E446"/>
      <c r="F446"/>
      <c r="G446"/>
      <c r="H446"/>
      <c r="I446"/>
      <c r="J446"/>
    </row>
    <row r="447" spans="1:10" x14ac:dyDescent="0.25">
      <c r="A447"/>
      <c r="B447"/>
      <c r="C447"/>
      <c r="D447"/>
      <c r="E447"/>
      <c r="F447"/>
      <c r="G447"/>
      <c r="H447"/>
      <c r="I447"/>
      <c r="J447"/>
    </row>
    <row r="448" spans="1:10" x14ac:dyDescent="0.25">
      <c r="A448"/>
      <c r="B448"/>
      <c r="C448"/>
      <c r="D448"/>
      <c r="E448"/>
      <c r="F448"/>
      <c r="G448"/>
      <c r="H448"/>
      <c r="I448"/>
      <c r="J448"/>
    </row>
    <row r="449" spans="1:10" x14ac:dyDescent="0.25">
      <c r="A449"/>
      <c r="B449"/>
      <c r="C449"/>
      <c r="D449"/>
      <c r="E449"/>
      <c r="F449"/>
      <c r="G449"/>
      <c r="H449"/>
      <c r="I449"/>
      <c r="J449"/>
    </row>
    <row r="450" spans="1:10" x14ac:dyDescent="0.25">
      <c r="A450"/>
      <c r="B450"/>
      <c r="C450"/>
      <c r="D450"/>
      <c r="E450"/>
      <c r="F450"/>
      <c r="G450"/>
      <c r="H450"/>
      <c r="I450"/>
      <c r="J450"/>
    </row>
    <row r="451" spans="1:10" x14ac:dyDescent="0.25">
      <c r="A451"/>
      <c r="B451"/>
      <c r="C451"/>
      <c r="D451"/>
      <c r="E451"/>
      <c r="F451"/>
      <c r="G451"/>
      <c r="H451"/>
      <c r="I451"/>
      <c r="J451"/>
    </row>
    <row r="452" spans="1:10" x14ac:dyDescent="0.25">
      <c r="A452"/>
      <c r="B452"/>
      <c r="C452"/>
      <c r="D452"/>
      <c r="E452"/>
      <c r="F452"/>
      <c r="G452"/>
      <c r="H452"/>
      <c r="I452"/>
      <c r="J452"/>
    </row>
    <row r="453" spans="1:10" x14ac:dyDescent="0.25">
      <c r="A453"/>
      <c r="B453"/>
      <c r="C453"/>
      <c r="D453"/>
      <c r="E453"/>
      <c r="F453"/>
      <c r="G453"/>
      <c r="H453"/>
      <c r="I453"/>
      <c r="J453"/>
    </row>
    <row r="454" spans="1:10" x14ac:dyDescent="0.25">
      <c r="A454"/>
      <c r="B454"/>
      <c r="C454"/>
      <c r="D454"/>
      <c r="E454"/>
      <c r="F454"/>
      <c r="G454"/>
      <c r="H454"/>
      <c r="I454"/>
      <c r="J454"/>
    </row>
    <row r="455" spans="1:10" x14ac:dyDescent="0.25">
      <c r="A455"/>
      <c r="B455"/>
      <c r="C455"/>
      <c r="D455"/>
      <c r="E455"/>
      <c r="F455"/>
      <c r="G455"/>
      <c r="H455"/>
      <c r="I455"/>
      <c r="J455"/>
    </row>
    <row r="456" spans="1:10" x14ac:dyDescent="0.25">
      <c r="A456"/>
      <c r="B456"/>
      <c r="C456"/>
      <c r="D456"/>
      <c r="E456"/>
      <c r="F456"/>
      <c r="G456"/>
      <c r="H456"/>
      <c r="I456"/>
      <c r="J456"/>
    </row>
    <row r="457" spans="1:10" x14ac:dyDescent="0.25">
      <c r="A457"/>
      <c r="B457"/>
      <c r="C457"/>
      <c r="D457"/>
      <c r="E457"/>
      <c r="F457"/>
      <c r="G457"/>
      <c r="H457"/>
      <c r="I457"/>
      <c r="J457"/>
    </row>
    <row r="458" spans="1:10" x14ac:dyDescent="0.25">
      <c r="A458"/>
      <c r="B458"/>
      <c r="C458"/>
      <c r="D458"/>
      <c r="E458"/>
      <c r="F458"/>
      <c r="G458"/>
      <c r="H458"/>
      <c r="I458"/>
      <c r="J458"/>
    </row>
    <row r="459" spans="1:10" x14ac:dyDescent="0.25">
      <c r="A459"/>
      <c r="B459"/>
      <c r="C459"/>
      <c r="D459"/>
      <c r="E459"/>
      <c r="F459"/>
      <c r="G459"/>
      <c r="H459"/>
      <c r="I459"/>
      <c r="J459"/>
    </row>
    <row r="460" spans="1:10" x14ac:dyDescent="0.25">
      <c r="A460"/>
      <c r="B460"/>
      <c r="C460"/>
      <c r="D460"/>
      <c r="E460"/>
      <c r="F460"/>
      <c r="G460"/>
      <c r="H460"/>
      <c r="I460"/>
      <c r="J460"/>
    </row>
    <row r="461" spans="1:10" x14ac:dyDescent="0.25">
      <c r="A461"/>
      <c r="B461"/>
      <c r="C461"/>
      <c r="D461"/>
      <c r="E461"/>
      <c r="F461"/>
      <c r="G461"/>
      <c r="H461"/>
      <c r="I461"/>
      <c r="J461"/>
    </row>
    <row r="462" spans="1:10" x14ac:dyDescent="0.25">
      <c r="A462"/>
      <c r="B462"/>
      <c r="C462"/>
      <c r="D462"/>
      <c r="E462"/>
      <c r="F462"/>
      <c r="G462"/>
      <c r="H462"/>
      <c r="I462"/>
      <c r="J462"/>
    </row>
    <row r="463" spans="1:10" x14ac:dyDescent="0.25">
      <c r="A463"/>
      <c r="B463"/>
      <c r="C463"/>
      <c r="D463"/>
      <c r="E463"/>
      <c r="F463"/>
      <c r="G463"/>
      <c r="H463"/>
      <c r="I463"/>
      <c r="J463"/>
    </row>
    <row r="464" spans="1:10" x14ac:dyDescent="0.25">
      <c r="A464"/>
      <c r="B464"/>
      <c r="C464"/>
      <c r="D464"/>
      <c r="E464"/>
      <c r="F464"/>
      <c r="G464"/>
      <c r="H464"/>
      <c r="I464"/>
      <c r="J464"/>
    </row>
    <row r="465" spans="1:10" x14ac:dyDescent="0.25">
      <c r="A465"/>
      <c r="B465"/>
      <c r="C465"/>
      <c r="D465"/>
      <c r="E465"/>
      <c r="F465"/>
      <c r="G465"/>
      <c r="H465"/>
      <c r="I465"/>
      <c r="J465"/>
    </row>
    <row r="466" spans="1:10" x14ac:dyDescent="0.25">
      <c r="A466"/>
      <c r="B466"/>
      <c r="C466"/>
      <c r="D466"/>
      <c r="E466"/>
      <c r="F466"/>
      <c r="G466"/>
      <c r="H466"/>
      <c r="I466"/>
      <c r="J466"/>
    </row>
    <row r="467" spans="1:10" x14ac:dyDescent="0.25">
      <c r="A467"/>
      <c r="B467"/>
      <c r="C467"/>
      <c r="D467"/>
      <c r="E467"/>
      <c r="F467"/>
      <c r="G467"/>
      <c r="H467"/>
      <c r="I467"/>
      <c r="J467"/>
    </row>
    <row r="468" spans="1:10" x14ac:dyDescent="0.25">
      <c r="A468"/>
      <c r="B468"/>
      <c r="C468"/>
      <c r="D468"/>
      <c r="E468"/>
      <c r="F468"/>
      <c r="G468"/>
      <c r="H468"/>
      <c r="I468"/>
      <c r="J468"/>
    </row>
    <row r="469" spans="1:10" x14ac:dyDescent="0.25">
      <c r="A469"/>
      <c r="B469"/>
      <c r="C469"/>
      <c r="D469"/>
      <c r="E469"/>
      <c r="F469"/>
      <c r="G469"/>
      <c r="H469"/>
      <c r="I469"/>
      <c r="J469"/>
    </row>
    <row r="470" spans="1:10" x14ac:dyDescent="0.25">
      <c r="A470"/>
      <c r="B470"/>
      <c r="C470"/>
      <c r="D470"/>
      <c r="E470"/>
      <c r="F470"/>
      <c r="G470"/>
      <c r="H470"/>
      <c r="I470"/>
      <c r="J470"/>
    </row>
    <row r="471" spans="1:10" x14ac:dyDescent="0.25">
      <c r="A471"/>
      <c r="B471"/>
      <c r="C471"/>
      <c r="D471"/>
      <c r="E471"/>
      <c r="F471"/>
      <c r="G471"/>
      <c r="H471"/>
      <c r="I471"/>
      <c r="J471"/>
    </row>
    <row r="472" spans="1:10" x14ac:dyDescent="0.25">
      <c r="A472"/>
      <c r="B472"/>
      <c r="C472"/>
      <c r="D472"/>
      <c r="E472"/>
      <c r="F472"/>
      <c r="G472"/>
      <c r="H472"/>
      <c r="I472"/>
      <c r="J472"/>
    </row>
    <row r="473" spans="1:10" x14ac:dyDescent="0.25">
      <c r="A473"/>
      <c r="B473"/>
      <c r="C473"/>
      <c r="D473"/>
      <c r="E473"/>
      <c r="F473"/>
      <c r="G473"/>
      <c r="H473"/>
      <c r="I473"/>
      <c r="J473"/>
    </row>
    <row r="474" spans="1:10" x14ac:dyDescent="0.25">
      <c r="A474"/>
      <c r="B474"/>
      <c r="C474"/>
      <c r="D474"/>
      <c r="E474"/>
      <c r="F474"/>
      <c r="G474"/>
      <c r="H474"/>
      <c r="I474"/>
      <c r="J474"/>
    </row>
    <row r="475" spans="1:10" x14ac:dyDescent="0.25">
      <c r="A475"/>
      <c r="B475"/>
      <c r="C475"/>
      <c r="D475"/>
      <c r="E475"/>
      <c r="F475"/>
      <c r="G475"/>
      <c r="H475"/>
      <c r="I475"/>
      <c r="J475"/>
    </row>
    <row r="476" spans="1:10" x14ac:dyDescent="0.25">
      <c r="A476"/>
      <c r="B476"/>
      <c r="C476"/>
      <c r="D476"/>
      <c r="E476"/>
      <c r="F476"/>
      <c r="G476"/>
      <c r="H476"/>
      <c r="I476"/>
      <c r="J476"/>
    </row>
    <row r="477" spans="1:10" x14ac:dyDescent="0.25">
      <c r="A477"/>
      <c r="B477"/>
      <c r="C477"/>
      <c r="D477"/>
      <c r="E477"/>
      <c r="F477"/>
      <c r="G477"/>
      <c r="H477"/>
      <c r="I477"/>
      <c r="J477"/>
    </row>
    <row r="478" spans="1:10" x14ac:dyDescent="0.25">
      <c r="A478"/>
      <c r="B478"/>
      <c r="C478"/>
      <c r="D478"/>
      <c r="E478"/>
      <c r="F478"/>
      <c r="G478"/>
      <c r="H478"/>
      <c r="I478"/>
      <c r="J478"/>
    </row>
    <row r="479" spans="1:10" x14ac:dyDescent="0.25">
      <c r="A479"/>
      <c r="B479"/>
      <c r="C479"/>
      <c r="D479"/>
      <c r="E479"/>
      <c r="F479"/>
      <c r="G479"/>
      <c r="H479"/>
      <c r="I479"/>
      <c r="J479"/>
    </row>
    <row r="480" spans="1:10" x14ac:dyDescent="0.25">
      <c r="A480"/>
      <c r="B480"/>
      <c r="C480"/>
      <c r="D480"/>
      <c r="E480"/>
      <c r="F480"/>
      <c r="G480"/>
      <c r="H480"/>
      <c r="I480"/>
      <c r="J480"/>
    </row>
    <row r="481" spans="1:10" x14ac:dyDescent="0.25">
      <c r="A481"/>
      <c r="B481"/>
      <c r="C481"/>
      <c r="D481"/>
      <c r="E481"/>
      <c r="F481"/>
      <c r="G481"/>
      <c r="H481"/>
      <c r="I481"/>
      <c r="J481"/>
    </row>
    <row r="482" spans="1:10" x14ac:dyDescent="0.25">
      <c r="A482"/>
      <c r="B482"/>
      <c r="C482"/>
      <c r="D482"/>
      <c r="E482"/>
      <c r="F482"/>
      <c r="G482"/>
      <c r="H482"/>
      <c r="I482"/>
      <c r="J482"/>
    </row>
    <row r="483" spans="1:10" x14ac:dyDescent="0.25">
      <c r="A483"/>
      <c r="B483"/>
      <c r="C483"/>
      <c r="D483"/>
      <c r="E483"/>
      <c r="F483"/>
      <c r="G483"/>
      <c r="H483"/>
      <c r="I483"/>
      <c r="J483"/>
    </row>
    <row r="484" spans="1:10" x14ac:dyDescent="0.25">
      <c r="A484"/>
      <c r="B484"/>
      <c r="C484"/>
      <c r="D484"/>
      <c r="E484"/>
      <c r="F484"/>
      <c r="G484"/>
      <c r="H484"/>
      <c r="I484"/>
      <c r="J484"/>
    </row>
    <row r="485" spans="1:10" x14ac:dyDescent="0.25">
      <c r="A485"/>
      <c r="B485"/>
      <c r="C485"/>
      <c r="D485"/>
      <c r="E485"/>
      <c r="F485"/>
      <c r="G485"/>
      <c r="H485"/>
      <c r="I485"/>
      <c r="J485"/>
    </row>
    <row r="486" spans="1:10" x14ac:dyDescent="0.25">
      <c r="A486"/>
      <c r="B486"/>
      <c r="C486"/>
      <c r="D486"/>
      <c r="E486"/>
      <c r="F486"/>
      <c r="G486"/>
      <c r="H486"/>
      <c r="I486"/>
      <c r="J486"/>
    </row>
    <row r="487" spans="1:10" x14ac:dyDescent="0.25">
      <c r="A487"/>
      <c r="B487"/>
      <c r="C487"/>
      <c r="D487"/>
      <c r="E487"/>
      <c r="F487"/>
      <c r="G487"/>
      <c r="H487"/>
      <c r="I487"/>
      <c r="J487"/>
    </row>
    <row r="488" spans="1:10" x14ac:dyDescent="0.25">
      <c r="A488"/>
      <c r="B488"/>
      <c r="C488"/>
      <c r="D488"/>
      <c r="E488"/>
      <c r="F488"/>
      <c r="G488"/>
      <c r="H488"/>
      <c r="I488"/>
      <c r="J488"/>
    </row>
    <row r="489" spans="1:10" x14ac:dyDescent="0.25">
      <c r="A489"/>
      <c r="B489"/>
      <c r="C489"/>
      <c r="D489"/>
      <c r="E489"/>
      <c r="F489"/>
      <c r="G489"/>
      <c r="H489"/>
      <c r="I489"/>
      <c r="J489"/>
    </row>
    <row r="490" spans="1:10" x14ac:dyDescent="0.25">
      <c r="A490"/>
      <c r="B490"/>
      <c r="C490"/>
      <c r="D490"/>
      <c r="E490"/>
      <c r="F490"/>
      <c r="G490"/>
      <c r="H490"/>
      <c r="I490"/>
      <c r="J490"/>
    </row>
    <row r="491" spans="1:10" x14ac:dyDescent="0.25">
      <c r="A491"/>
      <c r="B491"/>
      <c r="C491"/>
      <c r="D491"/>
      <c r="E491"/>
      <c r="F491"/>
      <c r="G491"/>
      <c r="H491"/>
      <c r="I491"/>
      <c r="J491"/>
    </row>
    <row r="492" spans="1:10" x14ac:dyDescent="0.25">
      <c r="A492"/>
      <c r="B492"/>
      <c r="C492"/>
      <c r="D492"/>
      <c r="E492"/>
      <c r="F492"/>
      <c r="G492"/>
      <c r="H492"/>
      <c r="I492"/>
      <c r="J492"/>
    </row>
    <row r="493" spans="1:10" x14ac:dyDescent="0.25">
      <c r="A493"/>
      <c r="B493"/>
      <c r="C493"/>
      <c r="D493"/>
      <c r="E493"/>
      <c r="F493"/>
      <c r="G493"/>
      <c r="H493"/>
      <c r="I493"/>
      <c r="J493"/>
    </row>
    <row r="494" spans="1:10" x14ac:dyDescent="0.25">
      <c r="A494"/>
      <c r="B494"/>
      <c r="C494"/>
      <c r="D494"/>
      <c r="E494"/>
      <c r="F494"/>
      <c r="G494"/>
      <c r="H494"/>
      <c r="I494"/>
      <c r="J494"/>
    </row>
    <row r="495" spans="1:10" x14ac:dyDescent="0.25">
      <c r="A495"/>
      <c r="B495"/>
      <c r="C495"/>
      <c r="D495"/>
      <c r="E495"/>
      <c r="F495"/>
      <c r="G495"/>
      <c r="H495"/>
      <c r="I495"/>
      <c r="J495"/>
    </row>
    <row r="496" spans="1:10" x14ac:dyDescent="0.25">
      <c r="A496"/>
      <c r="B496"/>
      <c r="C496"/>
      <c r="D496"/>
      <c r="E496"/>
      <c r="F496"/>
      <c r="G496"/>
      <c r="H496"/>
      <c r="I496"/>
      <c r="J496"/>
    </row>
    <row r="497" spans="1:10" x14ac:dyDescent="0.25">
      <c r="A497"/>
      <c r="B497"/>
      <c r="C497"/>
      <c r="D497"/>
      <c r="E497"/>
      <c r="F497"/>
      <c r="G497"/>
      <c r="H497"/>
      <c r="I497"/>
      <c r="J497"/>
    </row>
    <row r="498" spans="1:10" x14ac:dyDescent="0.25">
      <c r="A498"/>
      <c r="B498"/>
      <c r="C498"/>
      <c r="D498"/>
      <c r="E498"/>
      <c r="F498"/>
      <c r="G498"/>
      <c r="H498"/>
      <c r="I498"/>
      <c r="J498"/>
    </row>
    <row r="499" spans="1:10" x14ac:dyDescent="0.25">
      <c r="A499"/>
      <c r="B499"/>
      <c r="C499"/>
      <c r="D499"/>
      <c r="E499"/>
      <c r="F499"/>
      <c r="G499"/>
      <c r="H499"/>
      <c r="I499"/>
      <c r="J499"/>
    </row>
    <row r="500" spans="1:10" x14ac:dyDescent="0.25">
      <c r="A500"/>
      <c r="B500"/>
      <c r="C500"/>
      <c r="D500"/>
      <c r="E500"/>
      <c r="F500"/>
      <c r="G500"/>
      <c r="H500"/>
      <c r="I500"/>
      <c r="J500"/>
    </row>
    <row r="501" spans="1:10" x14ac:dyDescent="0.25">
      <c r="A501"/>
      <c r="B501"/>
      <c r="C501"/>
      <c r="D501"/>
      <c r="E501"/>
      <c r="F501"/>
      <c r="G501"/>
      <c r="H501"/>
      <c r="I501"/>
      <c r="J501"/>
    </row>
    <row r="502" spans="1:10" x14ac:dyDescent="0.25">
      <c r="A502"/>
      <c r="B502"/>
      <c r="C502"/>
      <c r="D502"/>
      <c r="E502"/>
      <c r="F502"/>
      <c r="G502"/>
      <c r="H502"/>
      <c r="I502"/>
      <c r="J502"/>
    </row>
    <row r="503" spans="1:10" x14ac:dyDescent="0.25">
      <c r="A503"/>
      <c r="B503"/>
      <c r="C503"/>
      <c r="D503"/>
      <c r="E503"/>
      <c r="F503"/>
      <c r="G503"/>
      <c r="H503"/>
      <c r="I503"/>
      <c r="J503"/>
    </row>
    <row r="504" spans="1:10" x14ac:dyDescent="0.25">
      <c r="A504"/>
      <c r="B504"/>
      <c r="C504"/>
      <c r="D504"/>
      <c r="E504"/>
      <c r="F504"/>
      <c r="G504"/>
      <c r="H504"/>
      <c r="I504"/>
      <c r="J504"/>
    </row>
    <row r="505" spans="1:10" x14ac:dyDescent="0.25">
      <c r="A505"/>
      <c r="B505"/>
      <c r="C505"/>
      <c r="D505"/>
      <c r="E505"/>
      <c r="F505"/>
      <c r="G505"/>
      <c r="H505"/>
      <c r="I505"/>
      <c r="J505"/>
    </row>
    <row r="506" spans="1:10" x14ac:dyDescent="0.25">
      <c r="A506"/>
      <c r="B506"/>
      <c r="C506"/>
      <c r="D506"/>
      <c r="E506"/>
      <c r="F506"/>
      <c r="G506"/>
      <c r="H506"/>
      <c r="I506"/>
      <c r="J506"/>
    </row>
    <row r="507" spans="1:10" x14ac:dyDescent="0.25">
      <c r="A507"/>
      <c r="B507"/>
      <c r="C507"/>
      <c r="D507"/>
      <c r="E507"/>
      <c r="F507"/>
      <c r="G507"/>
      <c r="H507"/>
      <c r="I507"/>
      <c r="J507"/>
    </row>
    <row r="508" spans="1:10" x14ac:dyDescent="0.25">
      <c r="A508"/>
      <c r="B508"/>
      <c r="C508"/>
      <c r="D508"/>
      <c r="E508"/>
      <c r="F508"/>
      <c r="G508"/>
      <c r="H508"/>
      <c r="I508"/>
      <c r="J508"/>
    </row>
    <row r="509" spans="1:10" x14ac:dyDescent="0.25">
      <c r="A509"/>
      <c r="B509"/>
      <c r="C509"/>
      <c r="D509"/>
      <c r="E509"/>
      <c r="F509"/>
      <c r="G509"/>
      <c r="H509"/>
      <c r="I509"/>
      <c r="J509"/>
    </row>
    <row r="510" spans="1:10" x14ac:dyDescent="0.25">
      <c r="A510"/>
      <c r="B510"/>
      <c r="C510"/>
      <c r="D510"/>
      <c r="E510"/>
      <c r="F510"/>
      <c r="G510"/>
      <c r="H510"/>
      <c r="I510"/>
      <c r="J510"/>
    </row>
    <row r="511" spans="1:10" x14ac:dyDescent="0.25">
      <c r="A511"/>
      <c r="B511"/>
      <c r="C511"/>
      <c r="D511"/>
      <c r="E511"/>
      <c r="F511"/>
      <c r="G511"/>
      <c r="H511"/>
      <c r="I511"/>
      <c r="J511"/>
    </row>
    <row r="512" spans="1:10" x14ac:dyDescent="0.25">
      <c r="A512"/>
      <c r="B512"/>
      <c r="C512"/>
      <c r="D512"/>
      <c r="E512"/>
      <c r="F512"/>
      <c r="G512"/>
      <c r="H512"/>
      <c r="I512"/>
      <c r="J512"/>
    </row>
    <row r="513" spans="1:10" x14ac:dyDescent="0.25">
      <c r="A513"/>
      <c r="B513"/>
      <c r="C513"/>
      <c r="D513"/>
      <c r="E513"/>
      <c r="F513"/>
      <c r="G513"/>
      <c r="H513"/>
      <c r="I513"/>
      <c r="J513"/>
    </row>
    <row r="514" spans="1:10" x14ac:dyDescent="0.25">
      <c r="A514"/>
      <c r="B514"/>
      <c r="C514"/>
      <c r="D514"/>
      <c r="E514"/>
      <c r="F514"/>
      <c r="G514"/>
      <c r="H514"/>
      <c r="I514"/>
      <c r="J514"/>
    </row>
    <row r="515" spans="1:10" x14ac:dyDescent="0.25">
      <c r="A515"/>
      <c r="B515"/>
      <c r="C515"/>
      <c r="D515"/>
      <c r="E515"/>
      <c r="F515"/>
      <c r="G515"/>
      <c r="H515"/>
      <c r="I515"/>
      <c r="J515"/>
    </row>
    <row r="516" spans="1:10" x14ac:dyDescent="0.25">
      <c r="A516"/>
      <c r="B516"/>
      <c r="C516"/>
      <c r="D516"/>
      <c r="E516"/>
      <c r="F516"/>
      <c r="G516"/>
      <c r="H516"/>
      <c r="I516"/>
      <c r="J516"/>
    </row>
    <row r="517" spans="1:10" x14ac:dyDescent="0.25">
      <c r="A517"/>
      <c r="B517"/>
      <c r="C517"/>
      <c r="D517"/>
      <c r="E517"/>
      <c r="F517"/>
      <c r="G517"/>
      <c r="H517"/>
      <c r="I517"/>
      <c r="J517"/>
    </row>
    <row r="518" spans="1:10" x14ac:dyDescent="0.25">
      <c r="A518"/>
      <c r="B518"/>
      <c r="C518"/>
      <c r="D518"/>
      <c r="E518"/>
      <c r="F518"/>
      <c r="G518"/>
      <c r="H518"/>
      <c r="I518"/>
      <c r="J518"/>
    </row>
    <row r="519" spans="1:10" x14ac:dyDescent="0.25">
      <c r="A519"/>
      <c r="B519"/>
      <c r="C519"/>
      <c r="D519"/>
      <c r="E519"/>
      <c r="F519"/>
      <c r="G519"/>
      <c r="H519"/>
      <c r="I519"/>
      <c r="J519"/>
    </row>
    <row r="520" spans="1:10" x14ac:dyDescent="0.25">
      <c r="A520"/>
      <c r="B520"/>
      <c r="C520"/>
      <c r="D520"/>
      <c r="E520"/>
      <c r="F520"/>
      <c r="G520"/>
      <c r="H520"/>
      <c r="I520"/>
      <c r="J520"/>
    </row>
    <row r="521" spans="1:10" x14ac:dyDescent="0.25">
      <c r="A521"/>
      <c r="B521"/>
      <c r="C521"/>
      <c r="D521"/>
      <c r="E521"/>
      <c r="F521"/>
      <c r="G521"/>
      <c r="H521"/>
      <c r="I521"/>
      <c r="J521"/>
    </row>
    <row r="522" spans="1:10" x14ac:dyDescent="0.25">
      <c r="A522"/>
      <c r="B522"/>
      <c r="C522"/>
      <c r="D522"/>
      <c r="E522"/>
      <c r="F522"/>
      <c r="G522"/>
      <c r="H522"/>
      <c r="I522"/>
      <c r="J522"/>
    </row>
    <row r="523" spans="1:10" x14ac:dyDescent="0.25">
      <c r="A523"/>
      <c r="B523"/>
      <c r="C523"/>
      <c r="D523"/>
      <c r="E523"/>
      <c r="F523"/>
      <c r="G523"/>
      <c r="H523"/>
      <c r="I523"/>
      <c r="J523"/>
    </row>
    <row r="524" spans="1:10" x14ac:dyDescent="0.25">
      <c r="A524"/>
      <c r="B524"/>
      <c r="C524"/>
      <c r="D524"/>
      <c r="E524"/>
      <c r="F524"/>
      <c r="G524"/>
      <c r="H524"/>
      <c r="I524"/>
      <c r="J524"/>
    </row>
    <row r="525" spans="1:10" x14ac:dyDescent="0.25">
      <c r="A525"/>
      <c r="B525"/>
      <c r="C525"/>
      <c r="D525"/>
      <c r="E525"/>
      <c r="F525"/>
      <c r="G525"/>
      <c r="H525"/>
      <c r="I525"/>
      <c r="J525"/>
    </row>
    <row r="526" spans="1:10" x14ac:dyDescent="0.25">
      <c r="A526"/>
      <c r="B526"/>
      <c r="C526"/>
      <c r="D526"/>
      <c r="E526"/>
      <c r="F526"/>
      <c r="G526"/>
      <c r="H526"/>
      <c r="I526"/>
      <c r="J526"/>
    </row>
    <row r="527" spans="1:10" x14ac:dyDescent="0.25">
      <c r="A527"/>
      <c r="B527"/>
      <c r="C527"/>
      <c r="D527"/>
      <c r="E527"/>
      <c r="F527"/>
      <c r="G527"/>
      <c r="H527"/>
      <c r="I527"/>
      <c r="J527"/>
    </row>
    <row r="528" spans="1:10" x14ac:dyDescent="0.25">
      <c r="A528"/>
      <c r="B528"/>
      <c r="C528"/>
      <c r="D528"/>
      <c r="E528"/>
      <c r="F528"/>
      <c r="G528"/>
      <c r="H528"/>
      <c r="I528"/>
      <c r="J528"/>
    </row>
    <row r="529" spans="1:10" x14ac:dyDescent="0.25">
      <c r="A529"/>
      <c r="B529"/>
      <c r="C529"/>
      <c r="D529"/>
      <c r="E529"/>
      <c r="F529"/>
      <c r="G529"/>
      <c r="H529"/>
      <c r="I529"/>
      <c r="J529"/>
    </row>
    <row r="530" spans="1:10" x14ac:dyDescent="0.25">
      <c r="A530"/>
      <c r="B530"/>
      <c r="C530"/>
      <c r="D530"/>
      <c r="E530"/>
      <c r="F530"/>
      <c r="G530"/>
      <c r="H530"/>
      <c r="I530"/>
      <c r="J530"/>
    </row>
    <row r="531" spans="1:10" x14ac:dyDescent="0.25">
      <c r="A531"/>
      <c r="B531"/>
      <c r="C531"/>
      <c r="D531"/>
      <c r="E531"/>
      <c r="F531"/>
      <c r="G531"/>
      <c r="H531"/>
      <c r="I531"/>
      <c r="J531"/>
    </row>
    <row r="532" spans="1:10" x14ac:dyDescent="0.25">
      <c r="A532"/>
      <c r="B532"/>
      <c r="C532"/>
      <c r="D532"/>
      <c r="E532"/>
      <c r="F532"/>
      <c r="G532"/>
      <c r="H532"/>
      <c r="I532"/>
      <c r="J532"/>
    </row>
    <row r="533" spans="1:10" x14ac:dyDescent="0.25">
      <c r="A533"/>
      <c r="B533"/>
      <c r="C533"/>
      <c r="D533"/>
      <c r="E533"/>
      <c r="F533"/>
      <c r="G533"/>
      <c r="H533"/>
      <c r="I533"/>
      <c r="J533"/>
    </row>
    <row r="534" spans="1:10" x14ac:dyDescent="0.25">
      <c r="A534"/>
      <c r="B534"/>
      <c r="C534"/>
      <c r="D534"/>
      <c r="E534"/>
      <c r="F534"/>
      <c r="G534"/>
      <c r="H534"/>
      <c r="I534"/>
      <c r="J534"/>
    </row>
    <row r="535" spans="1:10" x14ac:dyDescent="0.25">
      <c r="A535"/>
      <c r="B535"/>
      <c r="C535"/>
      <c r="D535"/>
      <c r="E535"/>
      <c r="F535"/>
      <c r="G535"/>
      <c r="H535"/>
      <c r="I535"/>
      <c r="J535"/>
    </row>
    <row r="536" spans="1:10" x14ac:dyDescent="0.25">
      <c r="A536"/>
      <c r="B536"/>
      <c r="C536"/>
      <c r="D536"/>
      <c r="E536"/>
      <c r="F536"/>
      <c r="G536"/>
      <c r="H536"/>
      <c r="I536"/>
      <c r="J536"/>
    </row>
    <row r="537" spans="1:10" x14ac:dyDescent="0.25">
      <c r="A537"/>
      <c r="B537"/>
      <c r="C537"/>
      <c r="D537"/>
      <c r="E537"/>
      <c r="F537"/>
      <c r="G537"/>
      <c r="H537"/>
      <c r="I537"/>
      <c r="J537"/>
    </row>
    <row r="538" spans="1:10" x14ac:dyDescent="0.25">
      <c r="A538"/>
      <c r="B538"/>
      <c r="C538"/>
      <c r="D538"/>
      <c r="E538"/>
      <c r="F538"/>
      <c r="G538"/>
      <c r="H538"/>
      <c r="I538"/>
      <c r="J538"/>
    </row>
    <row r="539" spans="1:10" x14ac:dyDescent="0.25">
      <c r="A539"/>
      <c r="B539"/>
      <c r="C539"/>
      <c r="D539"/>
      <c r="E539"/>
      <c r="F539"/>
      <c r="G539"/>
      <c r="H539"/>
      <c r="I539"/>
      <c r="J539"/>
    </row>
    <row r="540" spans="1:10" x14ac:dyDescent="0.25">
      <c r="A540"/>
      <c r="B540"/>
      <c r="C540"/>
      <c r="D540"/>
      <c r="E540"/>
      <c r="F540"/>
      <c r="G540"/>
      <c r="H540"/>
      <c r="I540"/>
      <c r="J540"/>
    </row>
    <row r="541" spans="1:10" x14ac:dyDescent="0.25">
      <c r="A541"/>
      <c r="B541"/>
      <c r="C541"/>
      <c r="D541"/>
      <c r="E541"/>
      <c r="F541"/>
      <c r="G541"/>
      <c r="H541"/>
      <c r="I541"/>
      <c r="J541"/>
    </row>
    <row r="542" spans="1:10" x14ac:dyDescent="0.25">
      <c r="A542"/>
      <c r="B542"/>
      <c r="C542"/>
      <c r="D542"/>
      <c r="E542"/>
      <c r="F542"/>
      <c r="G542"/>
      <c r="H542"/>
      <c r="I542"/>
      <c r="J542"/>
    </row>
    <row r="543" spans="1:10" x14ac:dyDescent="0.25">
      <c r="A543"/>
      <c r="B543"/>
      <c r="C543"/>
      <c r="D543"/>
      <c r="E543"/>
      <c r="F543"/>
      <c r="G543"/>
      <c r="H543"/>
      <c r="I543"/>
      <c r="J543"/>
    </row>
    <row r="544" spans="1:10" x14ac:dyDescent="0.25">
      <c r="A544"/>
      <c r="B544"/>
      <c r="C544"/>
      <c r="D544"/>
      <c r="E544"/>
      <c r="F544"/>
      <c r="G544"/>
      <c r="H544"/>
      <c r="I544"/>
      <c r="J544"/>
    </row>
    <row r="545" spans="1:10" x14ac:dyDescent="0.25">
      <c r="A545"/>
      <c r="B545"/>
      <c r="C545"/>
      <c r="D545"/>
      <c r="E545"/>
      <c r="F545"/>
      <c r="G545"/>
      <c r="H545"/>
      <c r="I545"/>
      <c r="J545"/>
    </row>
    <row r="546" spans="1:10" x14ac:dyDescent="0.25">
      <c r="A546"/>
      <c r="B546"/>
      <c r="C546"/>
      <c r="D546"/>
      <c r="E546"/>
      <c r="F546"/>
      <c r="G546"/>
      <c r="H546"/>
      <c r="I546"/>
      <c r="J546"/>
    </row>
    <row r="547" spans="1:10" x14ac:dyDescent="0.25">
      <c r="A547"/>
      <c r="B547"/>
      <c r="C547"/>
      <c r="D547"/>
      <c r="E547"/>
      <c r="F547"/>
      <c r="G547"/>
      <c r="H547"/>
      <c r="I547"/>
      <c r="J547"/>
    </row>
    <row r="548" spans="1:10" x14ac:dyDescent="0.25">
      <c r="A548"/>
      <c r="B548"/>
      <c r="C548"/>
      <c r="D548"/>
      <c r="E548"/>
      <c r="F548"/>
      <c r="G548"/>
      <c r="H548"/>
      <c r="I548"/>
      <c r="J548"/>
    </row>
    <row r="549" spans="1:10" x14ac:dyDescent="0.25">
      <c r="A549"/>
      <c r="B549"/>
      <c r="C549"/>
      <c r="D549"/>
      <c r="E549"/>
      <c r="F549"/>
      <c r="G549"/>
      <c r="H549"/>
      <c r="I549"/>
      <c r="J549"/>
    </row>
    <row r="550" spans="1:10" x14ac:dyDescent="0.25">
      <c r="A550"/>
      <c r="B550"/>
      <c r="C550"/>
      <c r="D550"/>
      <c r="E550"/>
      <c r="F550"/>
      <c r="G550"/>
      <c r="H550"/>
      <c r="I550"/>
      <c r="J550"/>
    </row>
    <row r="551" spans="1:10" x14ac:dyDescent="0.25">
      <c r="A551"/>
      <c r="B551"/>
      <c r="C551"/>
      <c r="D551"/>
      <c r="E551"/>
      <c r="F551"/>
      <c r="G551"/>
      <c r="H551"/>
      <c r="I551"/>
      <c r="J551"/>
    </row>
    <row r="552" spans="1:10" x14ac:dyDescent="0.25">
      <c r="A552"/>
      <c r="B552"/>
      <c r="C552"/>
      <c r="D552"/>
      <c r="E552"/>
      <c r="F552"/>
      <c r="G552"/>
      <c r="H552"/>
      <c r="I552"/>
      <c r="J552"/>
    </row>
    <row r="553" spans="1:10" x14ac:dyDescent="0.25">
      <c r="A553"/>
      <c r="B553"/>
      <c r="C553"/>
      <c r="D553"/>
      <c r="E553"/>
      <c r="F553"/>
      <c r="G553"/>
      <c r="H553"/>
      <c r="I553"/>
      <c r="J553"/>
    </row>
    <row r="554" spans="1:10" x14ac:dyDescent="0.25">
      <c r="A554"/>
      <c r="B554"/>
      <c r="C554"/>
      <c r="D554"/>
      <c r="E554"/>
      <c r="F554"/>
      <c r="G554"/>
      <c r="H554"/>
      <c r="I554"/>
      <c r="J554"/>
    </row>
    <row r="555" spans="1:10" x14ac:dyDescent="0.25">
      <c r="A555"/>
      <c r="B555"/>
      <c r="C555"/>
      <c r="D555"/>
      <c r="E555"/>
      <c r="F555"/>
      <c r="G555"/>
      <c r="H555"/>
      <c r="I555"/>
      <c r="J555"/>
    </row>
    <row r="556" spans="1:10" x14ac:dyDescent="0.25">
      <c r="A556"/>
      <c r="B556"/>
      <c r="C556"/>
      <c r="D556"/>
      <c r="E556"/>
      <c r="F556"/>
      <c r="G556"/>
      <c r="H556"/>
      <c r="I556"/>
      <c r="J556"/>
    </row>
    <row r="557" spans="1:10" x14ac:dyDescent="0.25">
      <c r="A557"/>
      <c r="B557"/>
      <c r="C557"/>
      <c r="D557"/>
      <c r="E557"/>
      <c r="F557"/>
      <c r="G557"/>
      <c r="H557"/>
      <c r="I557"/>
      <c r="J557"/>
    </row>
    <row r="558" spans="1:10" x14ac:dyDescent="0.25">
      <c r="A558"/>
      <c r="B558"/>
      <c r="C558"/>
      <c r="D558"/>
      <c r="E558"/>
      <c r="F558"/>
      <c r="G558"/>
      <c r="H558"/>
      <c r="I558"/>
      <c r="J558"/>
    </row>
    <row r="559" spans="1:10" x14ac:dyDescent="0.25">
      <c r="A559"/>
      <c r="B559"/>
      <c r="C559"/>
      <c r="D559"/>
      <c r="E559"/>
      <c r="F559"/>
      <c r="G559"/>
      <c r="H559"/>
      <c r="I559"/>
      <c r="J559"/>
    </row>
    <row r="560" spans="1:10" x14ac:dyDescent="0.25">
      <c r="A560"/>
      <c r="B560"/>
      <c r="C560"/>
      <c r="D560"/>
      <c r="E560"/>
      <c r="F560"/>
      <c r="G560"/>
      <c r="H560"/>
      <c r="I560"/>
      <c r="J560"/>
    </row>
    <row r="561" spans="1:10" x14ac:dyDescent="0.25">
      <c r="A561"/>
      <c r="B561"/>
      <c r="C561"/>
      <c r="D561"/>
      <c r="E561"/>
      <c r="F561"/>
      <c r="G561"/>
      <c r="H561"/>
      <c r="I561"/>
      <c r="J561"/>
    </row>
    <row r="562" spans="1:10" x14ac:dyDescent="0.25">
      <c r="A562"/>
      <c r="B562"/>
      <c r="C562"/>
      <c r="D562"/>
      <c r="E562"/>
      <c r="F562"/>
      <c r="G562"/>
      <c r="H562"/>
      <c r="I562"/>
      <c r="J562"/>
    </row>
    <row r="563" spans="1:10" x14ac:dyDescent="0.25">
      <c r="A563"/>
      <c r="B563"/>
      <c r="C563"/>
      <c r="D563"/>
      <c r="E563"/>
      <c r="F563"/>
      <c r="G563"/>
      <c r="H563"/>
      <c r="I563"/>
      <c r="J563"/>
    </row>
    <row r="564" spans="1:10" x14ac:dyDescent="0.25">
      <c r="A564"/>
      <c r="B564"/>
      <c r="C564"/>
      <c r="D564"/>
      <c r="E564"/>
      <c r="F564"/>
      <c r="G564"/>
      <c r="H564"/>
      <c r="I564"/>
      <c r="J564"/>
    </row>
    <row r="565" spans="1:10" x14ac:dyDescent="0.25">
      <c r="A565"/>
      <c r="B565"/>
      <c r="C565"/>
      <c r="D565"/>
      <c r="E565"/>
      <c r="F565"/>
      <c r="G565"/>
      <c r="H565"/>
      <c r="I565"/>
      <c r="J565"/>
    </row>
    <row r="566" spans="1:10" x14ac:dyDescent="0.25">
      <c r="A566"/>
      <c r="B566"/>
      <c r="C566"/>
      <c r="D566"/>
      <c r="E566"/>
      <c r="F566"/>
      <c r="G566"/>
      <c r="H566"/>
      <c r="I566"/>
      <c r="J566"/>
    </row>
    <row r="567" spans="1:10" x14ac:dyDescent="0.25">
      <c r="A567"/>
      <c r="B567"/>
      <c r="C567"/>
      <c r="D567"/>
      <c r="E567"/>
      <c r="F567"/>
      <c r="G567"/>
      <c r="H567"/>
      <c r="I567"/>
      <c r="J567"/>
    </row>
    <row r="568" spans="1:10" x14ac:dyDescent="0.25">
      <c r="A568"/>
      <c r="B568"/>
      <c r="C568"/>
      <c r="D568"/>
      <c r="E568"/>
      <c r="F568"/>
      <c r="G568"/>
      <c r="H568"/>
      <c r="I568"/>
      <c r="J568"/>
    </row>
    <row r="569" spans="1:10" x14ac:dyDescent="0.25">
      <c r="A569"/>
      <c r="B569"/>
      <c r="C569"/>
      <c r="D569"/>
      <c r="E569"/>
      <c r="F569"/>
      <c r="G569"/>
      <c r="H569"/>
      <c r="I569"/>
      <c r="J569"/>
    </row>
    <row r="570" spans="1:10" x14ac:dyDescent="0.25">
      <c r="A570"/>
      <c r="B570"/>
      <c r="C570"/>
      <c r="D570"/>
      <c r="E570"/>
      <c r="F570"/>
      <c r="G570"/>
      <c r="H570"/>
      <c r="I570"/>
      <c r="J570"/>
    </row>
    <row r="571" spans="1:10" x14ac:dyDescent="0.25">
      <c r="A571"/>
      <c r="B571"/>
      <c r="C571"/>
      <c r="D571"/>
      <c r="E571"/>
      <c r="F571"/>
      <c r="G571"/>
      <c r="H571"/>
      <c r="I571"/>
      <c r="J571"/>
    </row>
    <row r="572" spans="1:10" x14ac:dyDescent="0.25">
      <c r="A572"/>
      <c r="B572"/>
      <c r="C572"/>
      <c r="D572"/>
      <c r="E572"/>
      <c r="F572"/>
      <c r="G572"/>
      <c r="H572"/>
      <c r="I572"/>
      <c r="J572"/>
    </row>
    <row r="573" spans="1:10" x14ac:dyDescent="0.25">
      <c r="A573"/>
      <c r="B573"/>
      <c r="C573"/>
      <c r="D573"/>
      <c r="E573"/>
      <c r="F573"/>
      <c r="G573"/>
      <c r="H573"/>
      <c r="I573"/>
      <c r="J573"/>
    </row>
    <row r="574" spans="1:10" x14ac:dyDescent="0.25">
      <c r="A574"/>
      <c r="B574"/>
      <c r="C574"/>
      <c r="D574"/>
      <c r="E574"/>
      <c r="F574"/>
      <c r="G574"/>
      <c r="H574"/>
      <c r="I574"/>
      <c r="J574"/>
    </row>
    <row r="575" spans="1:10" x14ac:dyDescent="0.25">
      <c r="A575"/>
      <c r="B575"/>
      <c r="C575"/>
      <c r="D575"/>
      <c r="E575"/>
      <c r="F575"/>
      <c r="G575"/>
      <c r="H575"/>
      <c r="I575"/>
      <c r="J575"/>
    </row>
    <row r="576" spans="1:10" x14ac:dyDescent="0.25">
      <c r="A576"/>
      <c r="B576"/>
      <c r="C576"/>
      <c r="D576"/>
      <c r="E576"/>
      <c r="F576"/>
      <c r="G576"/>
      <c r="H576"/>
      <c r="I576"/>
      <c r="J576"/>
    </row>
    <row r="577" spans="1:10" x14ac:dyDescent="0.25">
      <c r="A577"/>
      <c r="B577"/>
      <c r="C577"/>
      <c r="D577"/>
      <c r="E577"/>
      <c r="F577"/>
      <c r="G577"/>
      <c r="H577"/>
      <c r="I577"/>
      <c r="J577"/>
    </row>
    <row r="578" spans="1:10" x14ac:dyDescent="0.25">
      <c r="A578"/>
      <c r="B578"/>
      <c r="C578"/>
      <c r="D578"/>
      <c r="E578"/>
      <c r="F578"/>
      <c r="G578"/>
      <c r="H578"/>
      <c r="I578"/>
      <c r="J578"/>
    </row>
    <row r="579" spans="1:10" x14ac:dyDescent="0.25">
      <c r="A579"/>
      <c r="B579"/>
      <c r="C579"/>
      <c r="D579"/>
      <c r="E579"/>
      <c r="F579"/>
      <c r="G579"/>
      <c r="H579"/>
      <c r="I579"/>
      <c r="J579"/>
    </row>
    <row r="580" spans="1:10" x14ac:dyDescent="0.25">
      <c r="A580"/>
      <c r="B580"/>
      <c r="C580"/>
      <c r="D580"/>
      <c r="E580"/>
      <c r="F580"/>
      <c r="G580"/>
      <c r="H580"/>
      <c r="I580"/>
      <c r="J580"/>
    </row>
    <row r="581" spans="1:10" x14ac:dyDescent="0.25">
      <c r="A581"/>
      <c r="B581"/>
      <c r="C581"/>
      <c r="D581"/>
      <c r="E581"/>
      <c r="F581"/>
      <c r="G581"/>
      <c r="H581"/>
      <c r="I581"/>
      <c r="J581"/>
    </row>
    <row r="582" spans="1:10" x14ac:dyDescent="0.25">
      <c r="A582"/>
      <c r="B582"/>
      <c r="C582"/>
      <c r="D582"/>
      <c r="E582"/>
      <c r="F582"/>
      <c r="G582"/>
      <c r="H582"/>
      <c r="I582"/>
      <c r="J582"/>
    </row>
    <row r="583" spans="1:10" x14ac:dyDescent="0.25">
      <c r="A583"/>
      <c r="B583"/>
      <c r="C583"/>
      <c r="D583"/>
      <c r="E583"/>
      <c r="F583"/>
      <c r="G583"/>
      <c r="H583"/>
      <c r="I583"/>
      <c r="J583"/>
    </row>
    <row r="584" spans="1:10" x14ac:dyDescent="0.25">
      <c r="A584"/>
      <c r="B584"/>
      <c r="C584"/>
      <c r="D584"/>
      <c r="E584"/>
      <c r="F584"/>
      <c r="G584"/>
      <c r="H584"/>
      <c r="I584"/>
      <c r="J584"/>
    </row>
    <row r="585" spans="1:10" x14ac:dyDescent="0.25">
      <c r="A585"/>
      <c r="B585"/>
      <c r="C585"/>
      <c r="D585"/>
      <c r="E585"/>
      <c r="F585"/>
      <c r="G585"/>
      <c r="H585"/>
      <c r="I585"/>
      <c r="J585"/>
    </row>
    <row r="586" spans="1:10" x14ac:dyDescent="0.25">
      <c r="A586"/>
      <c r="B586"/>
      <c r="C586"/>
      <c r="D586"/>
      <c r="E586"/>
      <c r="F586"/>
      <c r="G586"/>
      <c r="H586"/>
      <c r="I586"/>
      <c r="J586"/>
    </row>
    <row r="587" spans="1:10" x14ac:dyDescent="0.25">
      <c r="A587"/>
      <c r="B587"/>
      <c r="C587"/>
      <c r="D587"/>
      <c r="E587"/>
      <c r="F587"/>
      <c r="G587"/>
      <c r="H587"/>
      <c r="I587"/>
      <c r="J587"/>
    </row>
    <row r="588" spans="1:10" x14ac:dyDescent="0.25">
      <c r="A588"/>
      <c r="B588"/>
      <c r="C588"/>
      <c r="D588"/>
      <c r="E588"/>
      <c r="F588"/>
      <c r="G588"/>
      <c r="H588"/>
      <c r="I588"/>
      <c r="J588"/>
    </row>
    <row r="589" spans="1:10" x14ac:dyDescent="0.25">
      <c r="A589"/>
      <c r="B589"/>
      <c r="C589"/>
      <c r="D589"/>
      <c r="E589"/>
      <c r="F589"/>
      <c r="G589"/>
      <c r="H589"/>
      <c r="I589"/>
      <c r="J589"/>
    </row>
    <row r="590" spans="1:10" x14ac:dyDescent="0.25">
      <c r="A590"/>
      <c r="B590"/>
      <c r="C590"/>
      <c r="D590"/>
      <c r="E590"/>
      <c r="F590"/>
      <c r="G590"/>
      <c r="H590"/>
      <c r="I590"/>
      <c r="J590"/>
    </row>
    <row r="591" spans="1:10" x14ac:dyDescent="0.25">
      <c r="A591"/>
      <c r="B591"/>
      <c r="C591"/>
      <c r="D591"/>
      <c r="E591"/>
      <c r="F591"/>
      <c r="G591"/>
      <c r="H591"/>
      <c r="I591"/>
      <c r="J591"/>
    </row>
    <row r="592" spans="1:10" x14ac:dyDescent="0.25">
      <c r="A592"/>
      <c r="B592"/>
      <c r="C592"/>
      <c r="D592"/>
      <c r="E592"/>
      <c r="F592"/>
      <c r="G592"/>
      <c r="H592"/>
      <c r="I592"/>
      <c r="J592"/>
    </row>
    <row r="593" spans="1:10" x14ac:dyDescent="0.25">
      <c r="A593"/>
      <c r="B593"/>
      <c r="C593"/>
      <c r="D593"/>
      <c r="E593"/>
      <c r="F593"/>
      <c r="G593"/>
      <c r="H593"/>
      <c r="I593"/>
      <c r="J593"/>
    </row>
    <row r="594" spans="1:10" x14ac:dyDescent="0.25">
      <c r="A594"/>
      <c r="B594"/>
      <c r="C594"/>
      <c r="D594"/>
      <c r="E594"/>
      <c r="F594"/>
      <c r="G594"/>
      <c r="H594"/>
      <c r="I594"/>
      <c r="J594"/>
    </row>
    <row r="595" spans="1:10" x14ac:dyDescent="0.25">
      <c r="A595"/>
      <c r="B595"/>
      <c r="C595"/>
      <c r="D595"/>
      <c r="E595"/>
      <c r="F595"/>
      <c r="G595"/>
      <c r="H595"/>
      <c r="I595"/>
      <c r="J595"/>
    </row>
    <row r="596" spans="1:10" x14ac:dyDescent="0.25">
      <c r="A596"/>
      <c r="B596"/>
      <c r="C596"/>
      <c r="D596"/>
      <c r="E596"/>
      <c r="F596"/>
      <c r="G596"/>
      <c r="H596"/>
      <c r="I596"/>
      <c r="J596"/>
    </row>
    <row r="597" spans="1:10" x14ac:dyDescent="0.25">
      <c r="A597"/>
      <c r="B597"/>
      <c r="C597"/>
      <c r="D597"/>
      <c r="E597"/>
      <c r="F597"/>
      <c r="G597"/>
      <c r="H597"/>
      <c r="I597"/>
      <c r="J597"/>
    </row>
    <row r="598" spans="1:10" x14ac:dyDescent="0.25">
      <c r="A598"/>
      <c r="B598"/>
      <c r="C598"/>
      <c r="D598"/>
      <c r="E598"/>
      <c r="F598"/>
      <c r="G598"/>
      <c r="H598"/>
      <c r="I598"/>
      <c r="J598"/>
    </row>
    <row r="599" spans="1:10" x14ac:dyDescent="0.25">
      <c r="A599"/>
      <c r="B599"/>
      <c r="C599"/>
      <c r="D599"/>
      <c r="E599"/>
      <c r="F599"/>
      <c r="G599"/>
      <c r="H599"/>
      <c r="I599"/>
      <c r="J599"/>
    </row>
    <row r="600" spans="1:10" x14ac:dyDescent="0.25">
      <c r="A600"/>
      <c r="B600"/>
      <c r="C600"/>
      <c r="D600"/>
      <c r="E600"/>
      <c r="F600"/>
      <c r="G600"/>
      <c r="H600"/>
      <c r="I600"/>
      <c r="J600"/>
    </row>
    <row r="601" spans="1:10" x14ac:dyDescent="0.25">
      <c r="A601"/>
      <c r="B601"/>
      <c r="C601"/>
      <c r="D601"/>
      <c r="E601"/>
      <c r="F601"/>
      <c r="G601"/>
      <c r="H601"/>
      <c r="I601"/>
      <c r="J601"/>
    </row>
    <row r="602" spans="1:10" x14ac:dyDescent="0.25">
      <c r="A602"/>
      <c r="B602"/>
      <c r="C602"/>
      <c r="D602"/>
      <c r="E602"/>
      <c r="F602"/>
      <c r="G602"/>
      <c r="H602"/>
      <c r="I602"/>
      <c r="J602"/>
    </row>
    <row r="603" spans="1:10" x14ac:dyDescent="0.25">
      <c r="A603"/>
      <c r="B603"/>
      <c r="C603"/>
      <c r="D603"/>
      <c r="E603"/>
      <c r="F603"/>
      <c r="G603"/>
      <c r="H603"/>
      <c r="I603"/>
      <c r="J603"/>
    </row>
    <row r="604" spans="1:10" x14ac:dyDescent="0.25">
      <c r="A604"/>
      <c r="B604"/>
      <c r="C604"/>
      <c r="D604"/>
      <c r="E604"/>
      <c r="F604"/>
      <c r="G604"/>
      <c r="H604"/>
      <c r="I604"/>
      <c r="J604"/>
    </row>
    <row r="605" spans="1:10" x14ac:dyDescent="0.25">
      <c r="A605"/>
      <c r="B605"/>
      <c r="C605"/>
      <c r="D605"/>
      <c r="E605"/>
      <c r="F605"/>
      <c r="G605"/>
      <c r="H605"/>
      <c r="I605"/>
      <c r="J605"/>
    </row>
    <row r="606" spans="1:10" x14ac:dyDescent="0.25">
      <c r="A606"/>
      <c r="B606"/>
      <c r="C606"/>
      <c r="D606"/>
      <c r="E606"/>
      <c r="F606"/>
      <c r="G606"/>
      <c r="H606"/>
      <c r="I606"/>
      <c r="J606"/>
    </row>
    <row r="607" spans="1:10" x14ac:dyDescent="0.25">
      <c r="A607"/>
      <c r="B607"/>
      <c r="C607"/>
      <c r="D607"/>
      <c r="E607"/>
      <c r="F607"/>
      <c r="G607"/>
      <c r="H607"/>
      <c r="I607"/>
      <c r="J607"/>
    </row>
    <row r="608" spans="1:10" x14ac:dyDescent="0.25">
      <c r="A608"/>
      <c r="B608"/>
      <c r="C608"/>
      <c r="D608"/>
      <c r="E608"/>
      <c r="F608"/>
      <c r="G608"/>
      <c r="H608"/>
      <c r="I608"/>
      <c r="J608"/>
    </row>
    <row r="609" spans="1:10" x14ac:dyDescent="0.25">
      <c r="A609"/>
      <c r="B609"/>
      <c r="C609"/>
      <c r="D609"/>
      <c r="E609"/>
      <c r="F609"/>
      <c r="G609"/>
      <c r="H609"/>
      <c r="I609"/>
      <c r="J609"/>
    </row>
    <row r="610" spans="1:10" x14ac:dyDescent="0.25">
      <c r="A610"/>
      <c r="B610"/>
      <c r="C610"/>
      <c r="D610"/>
      <c r="E610"/>
      <c r="F610"/>
      <c r="G610"/>
      <c r="H610"/>
      <c r="I610"/>
      <c r="J610"/>
    </row>
    <row r="611" spans="1:10" x14ac:dyDescent="0.25">
      <c r="A611"/>
      <c r="B611"/>
      <c r="C611"/>
      <c r="D611"/>
      <c r="E611"/>
      <c r="F611"/>
      <c r="G611"/>
      <c r="H611"/>
      <c r="I611"/>
      <c r="J611"/>
    </row>
    <row r="612" spans="1:10" x14ac:dyDescent="0.25">
      <c r="A612"/>
      <c r="B612"/>
      <c r="C612"/>
      <c r="D612"/>
      <c r="E612"/>
      <c r="F612"/>
      <c r="G612"/>
      <c r="H612"/>
      <c r="I612"/>
      <c r="J612"/>
    </row>
    <row r="613" spans="1:10" x14ac:dyDescent="0.25">
      <c r="A613"/>
      <c r="B613"/>
      <c r="C613"/>
      <c r="D613"/>
      <c r="E613"/>
      <c r="F613"/>
      <c r="G613"/>
      <c r="H613"/>
      <c r="I613"/>
      <c r="J613"/>
    </row>
    <row r="614" spans="1:10" x14ac:dyDescent="0.25">
      <c r="A614"/>
      <c r="B614"/>
      <c r="C614"/>
      <c r="D614"/>
      <c r="E614"/>
      <c r="F614"/>
      <c r="G614"/>
      <c r="H614"/>
      <c r="I614"/>
      <c r="J614"/>
    </row>
    <row r="615" spans="1:10" x14ac:dyDescent="0.25">
      <c r="A615"/>
      <c r="B615"/>
      <c r="C615"/>
      <c r="D615"/>
      <c r="E615"/>
      <c r="F615"/>
      <c r="G615"/>
      <c r="H615"/>
      <c r="I615"/>
      <c r="J615"/>
    </row>
    <row r="616" spans="1:10" x14ac:dyDescent="0.25">
      <c r="A616"/>
      <c r="B616"/>
      <c r="C616"/>
      <c r="D616"/>
      <c r="E616"/>
      <c r="F616"/>
      <c r="G616"/>
      <c r="H616"/>
      <c r="I616"/>
      <c r="J616"/>
    </row>
    <row r="617" spans="1:10" x14ac:dyDescent="0.25">
      <c r="A617"/>
      <c r="B617"/>
      <c r="C617"/>
      <c r="D617"/>
      <c r="E617"/>
      <c r="F617"/>
      <c r="G617"/>
      <c r="H617"/>
      <c r="I617"/>
      <c r="J617"/>
    </row>
    <row r="618" spans="1:10" x14ac:dyDescent="0.25">
      <c r="A618"/>
      <c r="B618"/>
      <c r="C618"/>
      <c r="D618"/>
      <c r="E618"/>
      <c r="F618"/>
      <c r="G618"/>
      <c r="H618"/>
      <c r="I618"/>
      <c r="J618"/>
    </row>
    <row r="619" spans="1:10" x14ac:dyDescent="0.25">
      <c r="A619"/>
      <c r="B619"/>
      <c r="C619"/>
      <c r="D619"/>
      <c r="E619"/>
      <c r="F619"/>
      <c r="G619"/>
      <c r="H619"/>
      <c r="I619"/>
      <c r="J619"/>
    </row>
    <row r="620" spans="1:10" x14ac:dyDescent="0.25">
      <c r="A620"/>
      <c r="B620"/>
      <c r="C620"/>
      <c r="D620"/>
      <c r="E620"/>
      <c r="F620"/>
      <c r="G620"/>
      <c r="H620"/>
      <c r="I620"/>
      <c r="J620"/>
    </row>
    <row r="621" spans="1:10" x14ac:dyDescent="0.25">
      <c r="A621"/>
      <c r="B621"/>
      <c r="C621"/>
      <c r="D621"/>
      <c r="E621"/>
      <c r="F621"/>
      <c r="G621"/>
      <c r="H621"/>
      <c r="I621"/>
      <c r="J621"/>
    </row>
    <row r="622" spans="1:10" x14ac:dyDescent="0.25">
      <c r="A622"/>
      <c r="B622"/>
      <c r="C622"/>
      <c r="D622"/>
      <c r="E622"/>
      <c r="F622"/>
      <c r="G622"/>
      <c r="H622"/>
      <c r="I622"/>
      <c r="J622"/>
    </row>
    <row r="623" spans="1:10" x14ac:dyDescent="0.25">
      <c r="A623"/>
      <c r="B623"/>
      <c r="C623"/>
      <c r="D623"/>
      <c r="E623"/>
      <c r="F623"/>
      <c r="G623"/>
      <c r="H623"/>
      <c r="I623"/>
      <c r="J623"/>
    </row>
    <row r="624" spans="1:10" x14ac:dyDescent="0.25">
      <c r="A624"/>
      <c r="B624"/>
      <c r="C624"/>
      <c r="D624"/>
      <c r="E624"/>
      <c r="F624"/>
      <c r="G624"/>
      <c r="H624"/>
      <c r="I624"/>
      <c r="J624"/>
    </row>
    <row r="625" spans="1:10" x14ac:dyDescent="0.25">
      <c r="A625"/>
      <c r="B625"/>
      <c r="C625"/>
      <c r="D625"/>
      <c r="E625"/>
      <c r="F625"/>
      <c r="G625"/>
      <c r="H625"/>
      <c r="I625"/>
      <c r="J625"/>
    </row>
    <row r="626" spans="1:10" x14ac:dyDescent="0.25">
      <c r="A626"/>
      <c r="B626"/>
      <c r="C626"/>
      <c r="D626"/>
      <c r="E626"/>
      <c r="F626"/>
      <c r="G626"/>
      <c r="H626"/>
      <c r="I626"/>
      <c r="J626"/>
    </row>
    <row r="627" spans="1:10" x14ac:dyDescent="0.25">
      <c r="A627"/>
      <c r="B627"/>
      <c r="C627"/>
      <c r="D627"/>
      <c r="E627"/>
      <c r="F627"/>
      <c r="G627"/>
      <c r="H627"/>
      <c r="I627"/>
      <c r="J627"/>
    </row>
    <row r="628" spans="1:10" x14ac:dyDescent="0.25">
      <c r="A628"/>
      <c r="B628"/>
      <c r="C628"/>
      <c r="D628"/>
      <c r="E628"/>
      <c r="F628"/>
      <c r="G628"/>
      <c r="H628"/>
      <c r="I628"/>
      <c r="J628"/>
    </row>
    <row r="629" spans="1:10" x14ac:dyDescent="0.25">
      <c r="A629"/>
      <c r="B629"/>
      <c r="C629"/>
      <c r="D629"/>
      <c r="E629"/>
      <c r="F629"/>
      <c r="G629"/>
      <c r="H629"/>
      <c r="I629"/>
      <c r="J629"/>
    </row>
    <row r="630" spans="1:10" x14ac:dyDescent="0.25">
      <c r="A630"/>
      <c r="B630"/>
      <c r="C630"/>
      <c r="D630"/>
      <c r="E630"/>
      <c r="F630"/>
      <c r="G630"/>
      <c r="H630"/>
      <c r="I630"/>
      <c r="J630"/>
    </row>
    <row r="631" spans="1:10" x14ac:dyDescent="0.25">
      <c r="A631"/>
      <c r="B631"/>
      <c r="C631"/>
      <c r="D631"/>
      <c r="E631"/>
      <c r="F631"/>
      <c r="G631"/>
      <c r="H631"/>
      <c r="I631"/>
      <c r="J631"/>
    </row>
    <row r="632" spans="1:10" x14ac:dyDescent="0.25">
      <c r="A632"/>
      <c r="B632"/>
      <c r="C632"/>
      <c r="D632"/>
      <c r="E632"/>
      <c r="F632"/>
      <c r="G632"/>
      <c r="H632"/>
      <c r="I632"/>
      <c r="J632"/>
    </row>
    <row r="633" spans="1:10" x14ac:dyDescent="0.25">
      <c r="A633"/>
      <c r="B633"/>
      <c r="C633"/>
      <c r="D633"/>
      <c r="E633"/>
      <c r="F633"/>
      <c r="G633"/>
      <c r="H633"/>
      <c r="I633"/>
      <c r="J633"/>
    </row>
    <row r="634" spans="1:10" x14ac:dyDescent="0.25">
      <c r="A634"/>
      <c r="B634"/>
      <c r="C634"/>
      <c r="D634"/>
      <c r="E634"/>
      <c r="F634"/>
      <c r="G634"/>
      <c r="H634"/>
      <c r="I634"/>
      <c r="J634"/>
    </row>
    <row r="635" spans="1:10" x14ac:dyDescent="0.25">
      <c r="A635"/>
      <c r="B635"/>
      <c r="C635"/>
      <c r="D635"/>
      <c r="E635"/>
      <c r="F635"/>
      <c r="G635"/>
      <c r="H635"/>
      <c r="I635"/>
      <c r="J635"/>
    </row>
    <row r="636" spans="1:10" x14ac:dyDescent="0.25">
      <c r="A636"/>
      <c r="B636"/>
      <c r="C636"/>
      <c r="D636"/>
      <c r="E636"/>
      <c r="F636"/>
      <c r="G636"/>
      <c r="H636"/>
      <c r="I636"/>
      <c r="J636"/>
    </row>
    <row r="637" spans="1:10" x14ac:dyDescent="0.25">
      <c r="A637"/>
      <c r="B637"/>
      <c r="C637"/>
      <c r="D637"/>
      <c r="E637"/>
      <c r="F637"/>
      <c r="G637"/>
      <c r="H637"/>
      <c r="I637"/>
      <c r="J637"/>
    </row>
    <row r="638" spans="1:10" x14ac:dyDescent="0.25">
      <c r="A638"/>
      <c r="B638"/>
      <c r="C638"/>
      <c r="D638"/>
      <c r="E638"/>
      <c r="F638"/>
      <c r="G638"/>
      <c r="H638"/>
      <c r="I638"/>
      <c r="J638"/>
    </row>
    <row r="639" spans="1:10" x14ac:dyDescent="0.25">
      <c r="A639"/>
      <c r="B639"/>
      <c r="C639"/>
      <c r="D639"/>
      <c r="E639"/>
      <c r="F639"/>
      <c r="G639"/>
      <c r="H639"/>
      <c r="I639"/>
      <c r="J639"/>
    </row>
    <row r="640" spans="1:10" x14ac:dyDescent="0.25">
      <c r="A640"/>
      <c r="B640"/>
      <c r="C640"/>
      <c r="D640"/>
      <c r="E640"/>
      <c r="F640"/>
      <c r="G640"/>
      <c r="H640"/>
      <c r="I640"/>
      <c r="J640"/>
    </row>
    <row r="641" spans="1:10" x14ac:dyDescent="0.25">
      <c r="A641"/>
      <c r="B641"/>
      <c r="C641"/>
      <c r="D641"/>
      <c r="E641"/>
      <c r="F641"/>
      <c r="G641"/>
      <c r="H641"/>
      <c r="I641"/>
      <c r="J641"/>
    </row>
    <row r="642" spans="1:10" x14ac:dyDescent="0.25">
      <c r="A642"/>
      <c r="B642"/>
      <c r="C642"/>
      <c r="D642"/>
      <c r="E642"/>
      <c r="F642"/>
      <c r="G642"/>
      <c r="H642"/>
      <c r="I642"/>
      <c r="J642"/>
    </row>
    <row r="643" spans="1:10" x14ac:dyDescent="0.25">
      <c r="A643"/>
      <c r="B643"/>
      <c r="C643"/>
      <c r="D643"/>
      <c r="E643"/>
      <c r="F643"/>
      <c r="G643"/>
      <c r="H643"/>
      <c r="I643"/>
      <c r="J643"/>
    </row>
    <row r="644" spans="1:10" x14ac:dyDescent="0.25">
      <c r="A644"/>
      <c r="B644"/>
      <c r="C644"/>
      <c r="D644"/>
      <c r="E644"/>
      <c r="F644"/>
      <c r="G644"/>
      <c r="H644"/>
      <c r="I644"/>
      <c r="J644"/>
    </row>
    <row r="645" spans="1:10" x14ac:dyDescent="0.25">
      <c r="A645"/>
      <c r="B645"/>
      <c r="C645"/>
      <c r="D645"/>
      <c r="E645"/>
      <c r="F645"/>
      <c r="G645"/>
      <c r="H645"/>
      <c r="I645"/>
      <c r="J645"/>
    </row>
    <row r="646" spans="1:10" x14ac:dyDescent="0.25">
      <c r="A646"/>
      <c r="B646"/>
      <c r="C646"/>
      <c r="D646"/>
      <c r="E646"/>
      <c r="F646"/>
      <c r="G646"/>
      <c r="H646"/>
      <c r="I646"/>
      <c r="J646"/>
    </row>
    <row r="647" spans="1:10" x14ac:dyDescent="0.25">
      <c r="A647"/>
      <c r="B647"/>
      <c r="C647"/>
      <c r="D647"/>
      <c r="E647"/>
      <c r="F647"/>
      <c r="G647"/>
      <c r="H647"/>
      <c r="I647"/>
      <c r="J647"/>
    </row>
    <row r="648" spans="1:10" x14ac:dyDescent="0.25">
      <c r="A648"/>
      <c r="B648"/>
      <c r="C648"/>
      <c r="D648"/>
      <c r="E648"/>
      <c r="F648"/>
      <c r="G648"/>
      <c r="H648"/>
      <c r="I648"/>
      <c r="J648"/>
    </row>
    <row r="649" spans="1:10" x14ac:dyDescent="0.25">
      <c r="A649"/>
      <c r="B649"/>
      <c r="C649"/>
      <c r="D649"/>
      <c r="E649"/>
      <c r="F649"/>
      <c r="G649"/>
      <c r="H649"/>
      <c r="I649"/>
      <c r="J649"/>
    </row>
    <row r="650" spans="1:10" x14ac:dyDescent="0.25">
      <c r="A650"/>
      <c r="B650"/>
      <c r="C650"/>
      <c r="D650"/>
      <c r="E650"/>
      <c r="F650"/>
      <c r="G650"/>
      <c r="H650"/>
      <c r="I650"/>
      <c r="J650"/>
    </row>
    <row r="651" spans="1:10" x14ac:dyDescent="0.25">
      <c r="A651"/>
      <c r="B651"/>
      <c r="C651"/>
      <c r="D651"/>
      <c r="E651"/>
      <c r="F651"/>
      <c r="G651"/>
      <c r="H651"/>
      <c r="I651"/>
      <c r="J651"/>
    </row>
    <row r="652" spans="1:10" x14ac:dyDescent="0.25">
      <c r="A652"/>
      <c r="B652"/>
      <c r="C652"/>
      <c r="D652"/>
      <c r="E652"/>
      <c r="F652"/>
      <c r="G652"/>
      <c r="H652"/>
      <c r="I652"/>
      <c r="J652"/>
    </row>
    <row r="653" spans="1:10" x14ac:dyDescent="0.25">
      <c r="A653"/>
      <c r="B653"/>
      <c r="C653"/>
      <c r="D653"/>
      <c r="E653"/>
      <c r="F653"/>
      <c r="G653"/>
      <c r="H653"/>
      <c r="I653"/>
      <c r="J653"/>
    </row>
    <row r="654" spans="1:10" x14ac:dyDescent="0.25">
      <c r="A654"/>
      <c r="B654"/>
      <c r="C654"/>
      <c r="D654"/>
      <c r="E654"/>
      <c r="F654"/>
      <c r="G654"/>
      <c r="H654"/>
      <c r="I654"/>
      <c r="J654"/>
    </row>
    <row r="655" spans="1:10" x14ac:dyDescent="0.25">
      <c r="A655"/>
      <c r="B655"/>
      <c r="C655"/>
      <c r="D655"/>
      <c r="E655"/>
      <c r="F655"/>
      <c r="G655"/>
      <c r="H655"/>
      <c r="I655"/>
      <c r="J655"/>
    </row>
    <row r="656" spans="1:10" x14ac:dyDescent="0.25">
      <c r="A656"/>
      <c r="B656"/>
      <c r="C656"/>
      <c r="D656"/>
      <c r="E656"/>
      <c r="F656"/>
      <c r="G656"/>
      <c r="H656"/>
      <c r="I656"/>
      <c r="J656"/>
    </row>
    <row r="657" spans="1:10" x14ac:dyDescent="0.25">
      <c r="A657"/>
      <c r="B657"/>
      <c r="C657"/>
      <c r="D657"/>
      <c r="E657"/>
      <c r="F657"/>
      <c r="G657"/>
      <c r="H657"/>
      <c r="I657"/>
      <c r="J657"/>
    </row>
    <row r="658" spans="1:10" x14ac:dyDescent="0.25">
      <c r="A658"/>
      <c r="B658"/>
      <c r="C658"/>
      <c r="D658"/>
      <c r="E658"/>
      <c r="F658"/>
      <c r="G658"/>
      <c r="H658"/>
      <c r="I658"/>
      <c r="J658"/>
    </row>
    <row r="659" spans="1:10" x14ac:dyDescent="0.25">
      <c r="A659"/>
      <c r="B659"/>
      <c r="C659"/>
      <c r="D659"/>
      <c r="E659"/>
      <c r="F659"/>
      <c r="G659"/>
      <c r="H659"/>
      <c r="I659"/>
      <c r="J659"/>
    </row>
    <row r="660" spans="1:10" x14ac:dyDescent="0.25">
      <c r="A660"/>
      <c r="B660"/>
      <c r="C660"/>
      <c r="D660"/>
      <c r="E660"/>
      <c r="F660"/>
      <c r="G660"/>
      <c r="H660"/>
      <c r="I660"/>
      <c r="J660"/>
    </row>
    <row r="661" spans="1:10" x14ac:dyDescent="0.25">
      <c r="A661"/>
      <c r="B661"/>
      <c r="C661"/>
      <c r="D661"/>
      <c r="E661"/>
      <c r="F661"/>
      <c r="G661"/>
      <c r="H661"/>
      <c r="I661"/>
      <c r="J661"/>
    </row>
    <row r="662" spans="1:10" x14ac:dyDescent="0.25">
      <c r="A662"/>
      <c r="B662"/>
      <c r="C662"/>
      <c r="D662"/>
      <c r="E662"/>
      <c r="F662"/>
      <c r="G662"/>
      <c r="H662"/>
      <c r="I662"/>
      <c r="J662"/>
    </row>
    <row r="663" spans="1:10" x14ac:dyDescent="0.25">
      <c r="A663"/>
      <c r="B663"/>
      <c r="C663"/>
      <c r="D663"/>
      <c r="E663"/>
      <c r="F663"/>
      <c r="G663"/>
      <c r="H663"/>
      <c r="I663"/>
      <c r="J663"/>
    </row>
    <row r="664" spans="1:10" x14ac:dyDescent="0.25">
      <c r="A664"/>
      <c r="B664"/>
      <c r="C664"/>
      <c r="D664"/>
      <c r="E664"/>
      <c r="F664"/>
      <c r="G664"/>
      <c r="H664"/>
      <c r="I664"/>
      <c r="J664"/>
    </row>
    <row r="665" spans="1:10" x14ac:dyDescent="0.25">
      <c r="A665"/>
      <c r="B665"/>
      <c r="C665"/>
      <c r="D665"/>
      <c r="E665"/>
      <c r="F665"/>
      <c r="G665"/>
      <c r="H665"/>
      <c r="I665"/>
      <c r="J665"/>
    </row>
    <row r="666" spans="1:10" x14ac:dyDescent="0.25">
      <c r="A666"/>
      <c r="B666"/>
      <c r="C666"/>
      <c r="D666"/>
      <c r="E666"/>
      <c r="F666"/>
      <c r="G666"/>
      <c r="H666"/>
      <c r="I666"/>
      <c r="J666"/>
    </row>
    <row r="667" spans="1:10" x14ac:dyDescent="0.25">
      <c r="A667"/>
      <c r="B667"/>
      <c r="C667"/>
      <c r="D667"/>
      <c r="E667"/>
      <c r="F667"/>
      <c r="G667"/>
      <c r="H667"/>
      <c r="I667"/>
      <c r="J667"/>
    </row>
    <row r="668" spans="1:10" x14ac:dyDescent="0.25">
      <c r="A668"/>
      <c r="B668"/>
      <c r="C668"/>
      <c r="D668"/>
      <c r="E668"/>
      <c r="F668"/>
      <c r="G668"/>
      <c r="H668"/>
      <c r="I668"/>
      <c r="J668"/>
    </row>
    <row r="669" spans="1:10" x14ac:dyDescent="0.25">
      <c r="A669"/>
      <c r="B669"/>
      <c r="C669"/>
      <c r="D669"/>
      <c r="E669"/>
      <c r="F669"/>
      <c r="G669"/>
      <c r="H669"/>
      <c r="I669"/>
      <c r="J669"/>
    </row>
    <row r="670" spans="1:10" x14ac:dyDescent="0.25">
      <c r="A670"/>
      <c r="B670"/>
      <c r="C670"/>
      <c r="D670"/>
      <c r="E670"/>
      <c r="F670"/>
      <c r="G670"/>
      <c r="H670"/>
      <c r="I670"/>
      <c r="J670"/>
    </row>
    <row r="671" spans="1:10" x14ac:dyDescent="0.25">
      <c r="A671"/>
      <c r="B671"/>
      <c r="C671"/>
      <c r="D671"/>
      <c r="E671"/>
      <c r="F671"/>
      <c r="G671"/>
      <c r="H671"/>
      <c r="I671"/>
      <c r="J671"/>
    </row>
    <row r="672" spans="1:10" x14ac:dyDescent="0.25">
      <c r="A672"/>
      <c r="B672"/>
      <c r="C672"/>
      <c r="D672"/>
      <c r="E672"/>
      <c r="F672"/>
      <c r="G672"/>
      <c r="H672"/>
      <c r="I672"/>
      <c r="J672"/>
    </row>
    <row r="673" spans="1:10" x14ac:dyDescent="0.25">
      <c r="A673"/>
      <c r="B673"/>
      <c r="C673"/>
      <c r="D673"/>
      <c r="E673"/>
      <c r="F673"/>
      <c r="G673"/>
      <c r="H673"/>
      <c r="I673"/>
      <c r="J673"/>
    </row>
    <row r="674" spans="1:10" x14ac:dyDescent="0.25">
      <c r="A674"/>
      <c r="B674"/>
      <c r="C674"/>
      <c r="D674"/>
      <c r="E674"/>
      <c r="F674"/>
      <c r="G674"/>
      <c r="H674"/>
      <c r="I674"/>
      <c r="J674"/>
    </row>
    <row r="675" spans="1:10" x14ac:dyDescent="0.25">
      <c r="A675"/>
      <c r="B675"/>
      <c r="C675"/>
      <c r="D675"/>
      <c r="E675"/>
      <c r="F675"/>
      <c r="G675"/>
      <c r="H675"/>
      <c r="I675"/>
      <c r="J675"/>
    </row>
    <row r="676" spans="1:10" x14ac:dyDescent="0.25">
      <c r="A676"/>
      <c r="B676"/>
      <c r="C676"/>
      <c r="D676"/>
      <c r="E676"/>
      <c r="F676"/>
      <c r="G676"/>
      <c r="H676"/>
      <c r="I676"/>
      <c r="J676"/>
    </row>
    <row r="677" spans="1:10" x14ac:dyDescent="0.25">
      <c r="A677"/>
      <c r="B677"/>
      <c r="C677"/>
      <c r="D677"/>
      <c r="E677"/>
      <c r="F677"/>
      <c r="G677"/>
      <c r="H677"/>
      <c r="I677"/>
      <c r="J677"/>
    </row>
    <row r="678" spans="1:10" x14ac:dyDescent="0.25">
      <c r="A678"/>
      <c r="B678"/>
      <c r="C678"/>
      <c r="D678"/>
      <c r="E678"/>
      <c r="F678"/>
      <c r="G678"/>
      <c r="H678"/>
      <c r="I678"/>
      <c r="J678"/>
    </row>
    <row r="679" spans="1:10" x14ac:dyDescent="0.25">
      <c r="A679"/>
      <c r="B679"/>
      <c r="C679"/>
      <c r="D679"/>
      <c r="E679"/>
      <c r="F679"/>
      <c r="G679"/>
      <c r="H679"/>
      <c r="I679"/>
      <c r="J679"/>
    </row>
    <row r="680" spans="1:10" x14ac:dyDescent="0.25">
      <c r="A680"/>
      <c r="B680"/>
      <c r="C680"/>
      <c r="D680"/>
      <c r="E680"/>
      <c r="F680"/>
      <c r="G680"/>
      <c r="H680"/>
      <c r="I680"/>
      <c r="J680"/>
    </row>
    <row r="681" spans="1:10" x14ac:dyDescent="0.25">
      <c r="A681"/>
      <c r="B681"/>
      <c r="C681"/>
      <c r="D681"/>
      <c r="E681"/>
      <c r="F681"/>
      <c r="G681"/>
      <c r="H681"/>
      <c r="I681"/>
      <c r="J681"/>
    </row>
    <row r="682" spans="1:10" x14ac:dyDescent="0.25">
      <c r="A682"/>
      <c r="B682"/>
      <c r="C682"/>
      <c r="D682"/>
      <c r="E682"/>
      <c r="F682"/>
      <c r="G682"/>
      <c r="H682"/>
      <c r="I682"/>
      <c r="J682"/>
    </row>
    <row r="683" spans="1:10" x14ac:dyDescent="0.25">
      <c r="A683"/>
      <c r="B683"/>
      <c r="C683"/>
      <c r="D683"/>
      <c r="E683"/>
      <c r="F683"/>
      <c r="G683"/>
      <c r="H683"/>
      <c r="I683"/>
      <c r="J683"/>
    </row>
    <row r="684" spans="1:10" x14ac:dyDescent="0.25">
      <c r="A684"/>
      <c r="B684"/>
      <c r="C684"/>
      <c r="D684"/>
      <c r="E684"/>
      <c r="F684"/>
      <c r="G684"/>
      <c r="H684"/>
      <c r="I684"/>
      <c r="J684"/>
    </row>
    <row r="685" spans="1:10" x14ac:dyDescent="0.25">
      <c r="A685"/>
      <c r="B685"/>
      <c r="C685"/>
      <c r="D685"/>
      <c r="E685"/>
      <c r="F685"/>
      <c r="G685"/>
      <c r="H685"/>
      <c r="I685"/>
      <c r="J685"/>
    </row>
    <row r="686" spans="1:10" x14ac:dyDescent="0.25">
      <c r="A686"/>
      <c r="B686"/>
      <c r="C686"/>
      <c r="D686"/>
      <c r="E686"/>
      <c r="F686"/>
      <c r="G686"/>
      <c r="H686"/>
      <c r="I686"/>
      <c r="J686"/>
    </row>
    <row r="687" spans="1:10" x14ac:dyDescent="0.25">
      <c r="A687"/>
      <c r="B687"/>
      <c r="C687"/>
      <c r="D687"/>
      <c r="E687"/>
      <c r="F687"/>
      <c r="G687"/>
      <c r="H687"/>
      <c r="I687"/>
      <c r="J687"/>
    </row>
    <row r="688" spans="1:10" x14ac:dyDescent="0.25">
      <c r="A688"/>
      <c r="B688"/>
      <c r="C688"/>
      <c r="D688"/>
      <c r="E688"/>
      <c r="F688"/>
      <c r="G688"/>
      <c r="H688"/>
      <c r="I688"/>
      <c r="J688"/>
    </row>
    <row r="689" spans="1:10" x14ac:dyDescent="0.25">
      <c r="A689"/>
      <c r="B689"/>
      <c r="C689"/>
      <c r="D689"/>
      <c r="E689"/>
      <c r="F689"/>
      <c r="G689"/>
      <c r="H689"/>
      <c r="I689"/>
      <c r="J689"/>
    </row>
    <row r="690" spans="1:10" x14ac:dyDescent="0.25">
      <c r="A690"/>
      <c r="B690"/>
      <c r="C690"/>
      <c r="D690"/>
      <c r="E690"/>
      <c r="F690"/>
      <c r="G690"/>
      <c r="H690"/>
      <c r="I690"/>
      <c r="J690"/>
    </row>
    <row r="691" spans="1:10" x14ac:dyDescent="0.25">
      <c r="A691"/>
      <c r="B691"/>
      <c r="C691"/>
      <c r="D691"/>
      <c r="E691"/>
      <c r="F691"/>
      <c r="G691"/>
      <c r="H691"/>
      <c r="I691"/>
      <c r="J691"/>
    </row>
    <row r="692" spans="1:10" x14ac:dyDescent="0.25">
      <c r="A692"/>
      <c r="B692"/>
      <c r="C692"/>
      <c r="D692"/>
      <c r="E692"/>
      <c r="F692"/>
      <c r="G692"/>
      <c r="H692"/>
      <c r="I692"/>
      <c r="J692"/>
    </row>
    <row r="693" spans="1:10" x14ac:dyDescent="0.25">
      <c r="A693"/>
      <c r="B693"/>
      <c r="C693"/>
      <c r="D693"/>
      <c r="E693"/>
      <c r="F693"/>
      <c r="G693"/>
      <c r="H693"/>
      <c r="I693"/>
      <c r="J693"/>
    </row>
    <row r="694" spans="1:10" x14ac:dyDescent="0.25">
      <c r="A694"/>
      <c r="B694"/>
      <c r="C694"/>
      <c r="D694"/>
      <c r="E694"/>
      <c r="F694"/>
      <c r="G694"/>
      <c r="H694"/>
      <c r="I694"/>
      <c r="J694"/>
    </row>
    <row r="695" spans="1:10" x14ac:dyDescent="0.25">
      <c r="A695"/>
      <c r="B695"/>
      <c r="C695"/>
      <c r="D695"/>
      <c r="E695"/>
      <c r="F695"/>
      <c r="G695"/>
      <c r="H695"/>
      <c r="I695"/>
      <c r="J695"/>
    </row>
    <row r="696" spans="1:10" x14ac:dyDescent="0.25">
      <c r="A696"/>
      <c r="B696"/>
      <c r="C696"/>
      <c r="D696"/>
      <c r="E696"/>
      <c r="F696"/>
      <c r="G696"/>
      <c r="H696"/>
      <c r="I696"/>
      <c r="J696"/>
    </row>
    <row r="697" spans="1:10" x14ac:dyDescent="0.25">
      <c r="A697"/>
      <c r="B697"/>
      <c r="C697"/>
      <c r="D697"/>
      <c r="E697"/>
      <c r="F697"/>
      <c r="G697"/>
      <c r="H697"/>
      <c r="I697"/>
      <c r="J697"/>
    </row>
    <row r="698" spans="1:10" x14ac:dyDescent="0.25">
      <c r="A698"/>
      <c r="B698"/>
      <c r="C698"/>
      <c r="D698"/>
      <c r="E698"/>
      <c r="F698"/>
      <c r="G698"/>
      <c r="H698"/>
      <c r="I698"/>
      <c r="J698"/>
    </row>
    <row r="699" spans="1:10" x14ac:dyDescent="0.25">
      <c r="A699"/>
      <c r="B699"/>
      <c r="C699"/>
      <c r="D699"/>
      <c r="E699"/>
      <c r="F699"/>
      <c r="G699"/>
      <c r="H699"/>
      <c r="I699"/>
      <c r="J699"/>
    </row>
    <row r="700" spans="1:10" x14ac:dyDescent="0.25">
      <c r="A700"/>
      <c r="B700"/>
      <c r="C700"/>
      <c r="D700"/>
      <c r="E700"/>
      <c r="F700"/>
      <c r="G700"/>
      <c r="H700"/>
      <c r="I700"/>
      <c r="J700"/>
    </row>
    <row r="701" spans="1:10" x14ac:dyDescent="0.25">
      <c r="A701"/>
      <c r="B701"/>
      <c r="C701"/>
      <c r="D701"/>
      <c r="E701"/>
      <c r="F701"/>
      <c r="G701"/>
      <c r="H701"/>
      <c r="I701"/>
      <c r="J701"/>
    </row>
    <row r="702" spans="1:10" x14ac:dyDescent="0.25">
      <c r="A702"/>
      <c r="B702"/>
      <c r="C702"/>
      <c r="D702"/>
      <c r="E702"/>
      <c r="F702"/>
      <c r="G702"/>
      <c r="H702"/>
      <c r="I702"/>
      <c r="J702"/>
    </row>
    <row r="703" spans="1:10" x14ac:dyDescent="0.25">
      <c r="A703"/>
      <c r="B703"/>
      <c r="C703"/>
      <c r="D703"/>
      <c r="E703"/>
      <c r="F703"/>
      <c r="G703"/>
      <c r="H703"/>
      <c r="I703"/>
      <c r="J703"/>
    </row>
    <row r="704" spans="1:10" x14ac:dyDescent="0.25">
      <c r="A704"/>
      <c r="B704"/>
      <c r="C704"/>
      <c r="D704"/>
      <c r="E704"/>
      <c r="F704"/>
      <c r="G704"/>
      <c r="H704"/>
      <c r="I704"/>
      <c r="J704"/>
    </row>
    <row r="705" spans="1:10" x14ac:dyDescent="0.25">
      <c r="A705"/>
      <c r="B705"/>
      <c r="C705"/>
      <c r="D705"/>
      <c r="E705"/>
      <c r="F705"/>
      <c r="G705"/>
      <c r="H705"/>
      <c r="I705"/>
      <c r="J705"/>
    </row>
    <row r="706" spans="1:10" x14ac:dyDescent="0.25">
      <c r="A706"/>
      <c r="B706"/>
      <c r="C706"/>
      <c r="D706"/>
      <c r="E706"/>
      <c r="F706"/>
      <c r="G706"/>
      <c r="H706"/>
      <c r="I706"/>
      <c r="J706"/>
    </row>
    <row r="707" spans="1:10" x14ac:dyDescent="0.25">
      <c r="A707"/>
      <c r="B707"/>
      <c r="C707"/>
      <c r="D707"/>
      <c r="E707"/>
      <c r="F707"/>
      <c r="G707"/>
      <c r="H707"/>
      <c r="I707"/>
      <c r="J707"/>
    </row>
    <row r="708" spans="1:10" x14ac:dyDescent="0.25">
      <c r="A708"/>
      <c r="B708"/>
      <c r="C708"/>
      <c r="D708"/>
      <c r="E708"/>
      <c r="F708"/>
      <c r="G708"/>
      <c r="H708"/>
      <c r="I708"/>
      <c r="J708"/>
    </row>
    <row r="709" spans="1:10" x14ac:dyDescent="0.25">
      <c r="A709"/>
      <c r="B709"/>
      <c r="C709"/>
      <c r="D709"/>
      <c r="E709"/>
      <c r="F709"/>
      <c r="G709"/>
      <c r="H709"/>
      <c r="I709"/>
      <c r="J709"/>
    </row>
    <row r="710" spans="1:10" x14ac:dyDescent="0.25">
      <c r="A710"/>
      <c r="B710"/>
      <c r="C710"/>
      <c r="D710"/>
      <c r="E710"/>
      <c r="F710"/>
      <c r="G710"/>
      <c r="H710"/>
      <c r="I710"/>
      <c r="J710"/>
    </row>
    <row r="711" spans="1:10" x14ac:dyDescent="0.25">
      <c r="A711"/>
      <c r="B711"/>
      <c r="C711"/>
      <c r="D711"/>
      <c r="E711"/>
      <c r="F711"/>
      <c r="G711"/>
      <c r="H711"/>
      <c r="I711"/>
      <c r="J711"/>
    </row>
    <row r="712" spans="1:10" x14ac:dyDescent="0.25">
      <c r="A712"/>
      <c r="B712"/>
      <c r="C712"/>
      <c r="D712"/>
      <c r="E712"/>
      <c r="F712"/>
      <c r="G712"/>
      <c r="H712"/>
      <c r="I712"/>
      <c r="J712"/>
    </row>
    <row r="713" spans="1:10" x14ac:dyDescent="0.25">
      <c r="A713"/>
      <c r="B713"/>
      <c r="C713"/>
      <c r="D713"/>
      <c r="E713"/>
      <c r="F713"/>
      <c r="G713"/>
      <c r="H713"/>
      <c r="I713"/>
      <c r="J713"/>
    </row>
    <row r="714" spans="1:10" x14ac:dyDescent="0.25">
      <c r="A714"/>
      <c r="B714"/>
      <c r="C714"/>
      <c r="D714"/>
      <c r="E714"/>
      <c r="F714"/>
      <c r="G714"/>
      <c r="H714"/>
      <c r="I714"/>
      <c r="J714"/>
    </row>
    <row r="715" spans="1:10" x14ac:dyDescent="0.25">
      <c r="A715"/>
      <c r="B715"/>
      <c r="C715"/>
      <c r="D715"/>
      <c r="E715"/>
      <c r="F715"/>
      <c r="G715"/>
      <c r="H715"/>
      <c r="I715"/>
      <c r="J715"/>
    </row>
    <row r="716" spans="1:10" x14ac:dyDescent="0.25">
      <c r="A716"/>
      <c r="B716"/>
      <c r="C716"/>
      <c r="D716"/>
      <c r="E716"/>
      <c r="F716"/>
      <c r="G716"/>
      <c r="H716"/>
      <c r="I716"/>
      <c r="J716"/>
    </row>
    <row r="717" spans="1:10" x14ac:dyDescent="0.25">
      <c r="A717"/>
      <c r="B717"/>
      <c r="C717"/>
      <c r="D717"/>
      <c r="E717"/>
      <c r="F717"/>
      <c r="G717"/>
      <c r="H717"/>
      <c r="I717"/>
      <c r="J717"/>
    </row>
    <row r="718" spans="1:10" x14ac:dyDescent="0.25">
      <c r="A718"/>
      <c r="B718"/>
      <c r="C718"/>
      <c r="D718"/>
      <c r="E718"/>
      <c r="F718"/>
      <c r="G718"/>
      <c r="H718"/>
      <c r="I718"/>
      <c r="J718"/>
    </row>
    <row r="719" spans="1:10" x14ac:dyDescent="0.25">
      <c r="A719"/>
      <c r="B719"/>
      <c r="C719"/>
      <c r="D719"/>
      <c r="E719"/>
      <c r="F719"/>
      <c r="G719"/>
      <c r="H719"/>
      <c r="I719"/>
      <c r="J719"/>
    </row>
    <row r="720" spans="1:10" x14ac:dyDescent="0.25">
      <c r="A720"/>
      <c r="B720"/>
      <c r="C720"/>
      <c r="D720"/>
      <c r="E720"/>
      <c r="F720"/>
      <c r="G720"/>
      <c r="H720"/>
      <c r="I720"/>
      <c r="J720"/>
    </row>
    <row r="721" spans="1:10" x14ac:dyDescent="0.25">
      <c r="A721"/>
      <c r="B721"/>
      <c r="C721"/>
      <c r="D721"/>
      <c r="E721"/>
      <c r="F721"/>
      <c r="G721"/>
      <c r="H721"/>
      <c r="I721"/>
      <c r="J721"/>
    </row>
    <row r="722" spans="1:10" x14ac:dyDescent="0.25">
      <c r="A722"/>
      <c r="B722"/>
      <c r="C722"/>
      <c r="D722"/>
      <c r="E722"/>
      <c r="F722"/>
      <c r="G722"/>
      <c r="H722"/>
      <c r="I722"/>
      <c r="J722"/>
    </row>
    <row r="723" spans="1:10" x14ac:dyDescent="0.25">
      <c r="A723"/>
      <c r="B723"/>
      <c r="C723"/>
      <c r="D723"/>
      <c r="E723"/>
      <c r="F723"/>
      <c r="G723"/>
      <c r="H723"/>
      <c r="I723"/>
      <c r="J723"/>
    </row>
    <row r="724" spans="1:10" x14ac:dyDescent="0.25">
      <c r="A724"/>
      <c r="B724"/>
      <c r="C724"/>
      <c r="D724"/>
      <c r="E724"/>
      <c r="F724"/>
      <c r="G724"/>
      <c r="H724"/>
      <c r="I724"/>
      <c r="J724"/>
    </row>
    <row r="725" spans="1:10" x14ac:dyDescent="0.25">
      <c r="A725"/>
      <c r="B725"/>
      <c r="C725"/>
      <c r="D725"/>
      <c r="E725"/>
      <c r="F725"/>
      <c r="G725"/>
      <c r="H725"/>
      <c r="I725"/>
      <c r="J725"/>
    </row>
    <row r="726" spans="1:10" x14ac:dyDescent="0.25">
      <c r="A726"/>
      <c r="B726"/>
      <c r="C726"/>
      <c r="D726"/>
      <c r="E726"/>
      <c r="F726"/>
      <c r="G726"/>
      <c r="H726"/>
      <c r="I726"/>
      <c r="J726"/>
    </row>
    <row r="727" spans="1:10" x14ac:dyDescent="0.25">
      <c r="A727"/>
      <c r="B727"/>
      <c r="C727"/>
      <c r="D727"/>
      <c r="E727"/>
      <c r="F727"/>
      <c r="G727"/>
      <c r="H727"/>
      <c r="I727"/>
      <c r="J727"/>
    </row>
    <row r="728" spans="1:10" x14ac:dyDescent="0.25">
      <c r="A728"/>
      <c r="B728"/>
      <c r="C728"/>
      <c r="D728"/>
      <c r="E728"/>
      <c r="F728"/>
      <c r="G728"/>
      <c r="H728"/>
      <c r="I728"/>
      <c r="J728"/>
    </row>
    <row r="729" spans="1:10" x14ac:dyDescent="0.25">
      <c r="A729"/>
      <c r="B729"/>
      <c r="C729"/>
      <c r="D729"/>
      <c r="E729"/>
      <c r="F729"/>
      <c r="G729"/>
      <c r="H729"/>
      <c r="I729"/>
      <c r="J729"/>
    </row>
    <row r="730" spans="1:10" x14ac:dyDescent="0.25">
      <c r="A730"/>
      <c r="B730"/>
      <c r="C730"/>
      <c r="D730"/>
      <c r="E730"/>
      <c r="F730"/>
      <c r="G730"/>
      <c r="H730"/>
      <c r="I730"/>
      <c r="J730"/>
    </row>
    <row r="731" spans="1:10" x14ac:dyDescent="0.25">
      <c r="A731"/>
      <c r="B731"/>
      <c r="C731"/>
      <c r="D731"/>
      <c r="E731"/>
      <c r="F731"/>
      <c r="G731"/>
      <c r="H731"/>
      <c r="I731"/>
      <c r="J731"/>
    </row>
    <row r="732" spans="1:10" x14ac:dyDescent="0.25">
      <c r="A732"/>
      <c r="B732"/>
      <c r="C732"/>
      <c r="D732"/>
      <c r="E732"/>
      <c r="F732"/>
      <c r="G732"/>
      <c r="H732"/>
      <c r="I732"/>
      <c r="J732"/>
    </row>
    <row r="733" spans="1:10" x14ac:dyDescent="0.25">
      <c r="A733"/>
      <c r="B733"/>
      <c r="C733"/>
      <c r="D733"/>
      <c r="E733"/>
      <c r="F733"/>
      <c r="G733"/>
      <c r="H733"/>
      <c r="I733"/>
      <c r="J733"/>
    </row>
    <row r="734" spans="1:10" x14ac:dyDescent="0.25">
      <c r="A734"/>
      <c r="B734"/>
      <c r="C734"/>
      <c r="D734"/>
      <c r="E734"/>
      <c r="F734"/>
      <c r="G734"/>
      <c r="H734"/>
      <c r="I734"/>
      <c r="J734"/>
    </row>
    <row r="735" spans="1:10" x14ac:dyDescent="0.25">
      <c r="A735"/>
      <c r="B735"/>
      <c r="C735"/>
      <c r="D735"/>
      <c r="E735"/>
      <c r="F735"/>
      <c r="G735"/>
      <c r="H735"/>
      <c r="I735"/>
      <c r="J735"/>
    </row>
    <row r="736" spans="1:10" x14ac:dyDescent="0.25">
      <c r="A736"/>
      <c r="B736"/>
      <c r="C736"/>
      <c r="D736"/>
      <c r="E736"/>
      <c r="F736"/>
      <c r="G736"/>
      <c r="H736"/>
      <c r="I736"/>
      <c r="J736"/>
    </row>
    <row r="737" spans="1:10" x14ac:dyDescent="0.25">
      <c r="A737"/>
      <c r="B737"/>
      <c r="C737"/>
      <c r="D737"/>
      <c r="E737"/>
      <c r="F737"/>
      <c r="G737"/>
      <c r="H737"/>
      <c r="I737"/>
      <c r="J737"/>
    </row>
    <row r="738" spans="1:10" x14ac:dyDescent="0.25">
      <c r="A738"/>
      <c r="B738"/>
      <c r="C738"/>
      <c r="D738"/>
      <c r="E738"/>
      <c r="F738"/>
      <c r="G738"/>
      <c r="H738"/>
      <c r="I738"/>
      <c r="J738"/>
    </row>
    <row r="739" spans="1:10" x14ac:dyDescent="0.25">
      <c r="A739"/>
      <c r="B739"/>
      <c r="C739"/>
      <c r="D739"/>
      <c r="E739"/>
      <c r="F739"/>
      <c r="G739"/>
      <c r="H739"/>
      <c r="I739"/>
      <c r="J739"/>
    </row>
    <row r="740" spans="1:10" x14ac:dyDescent="0.25">
      <c r="A740"/>
      <c r="B740"/>
      <c r="C740"/>
      <c r="D740"/>
      <c r="E740"/>
      <c r="F740"/>
      <c r="G740"/>
      <c r="H740"/>
      <c r="I740"/>
      <c r="J740"/>
    </row>
    <row r="741" spans="1:10" x14ac:dyDescent="0.25">
      <c r="A741"/>
      <c r="B741"/>
      <c r="C741"/>
      <c r="D741"/>
      <c r="E741"/>
      <c r="F741"/>
      <c r="G741"/>
      <c r="H741"/>
      <c r="I741"/>
      <c r="J741"/>
    </row>
    <row r="742" spans="1:10" x14ac:dyDescent="0.25">
      <c r="A742"/>
      <c r="B742"/>
      <c r="C742"/>
      <c r="D742"/>
      <c r="E742"/>
      <c r="F742"/>
      <c r="G742"/>
      <c r="H742"/>
      <c r="I742"/>
      <c r="J742"/>
    </row>
    <row r="743" spans="1:10" x14ac:dyDescent="0.25">
      <c r="A743"/>
      <c r="B743"/>
      <c r="C743"/>
      <c r="D743"/>
      <c r="E743"/>
      <c r="F743"/>
      <c r="G743"/>
      <c r="H743"/>
      <c r="I743"/>
      <c r="J743"/>
    </row>
    <row r="744" spans="1:10" x14ac:dyDescent="0.25">
      <c r="A744"/>
      <c r="B744"/>
      <c r="C744"/>
      <c r="D744"/>
      <c r="E744"/>
      <c r="F744"/>
      <c r="G744"/>
      <c r="H744"/>
      <c r="I744"/>
      <c r="J744"/>
    </row>
    <row r="745" spans="1:10" x14ac:dyDescent="0.25">
      <c r="A745"/>
      <c r="B745"/>
      <c r="C745"/>
      <c r="D745"/>
      <c r="E745"/>
      <c r="F745"/>
      <c r="G745"/>
      <c r="H745"/>
      <c r="I745"/>
      <c r="J745"/>
    </row>
    <row r="746" spans="1:10" x14ac:dyDescent="0.25">
      <c r="A746"/>
      <c r="B746"/>
      <c r="C746"/>
      <c r="D746"/>
      <c r="E746"/>
      <c r="F746"/>
      <c r="G746"/>
      <c r="H746"/>
      <c r="I746"/>
      <c r="J746"/>
    </row>
    <row r="747" spans="1:10" x14ac:dyDescent="0.25">
      <c r="A747"/>
      <c r="B747"/>
      <c r="C747"/>
      <c r="D747"/>
      <c r="E747"/>
      <c r="F747"/>
      <c r="G747"/>
      <c r="H747"/>
      <c r="I747"/>
      <c r="J747"/>
    </row>
    <row r="748" spans="1:10" x14ac:dyDescent="0.25">
      <c r="A748"/>
      <c r="B748"/>
      <c r="C748"/>
      <c r="D748"/>
      <c r="E748"/>
      <c r="F748"/>
      <c r="G748"/>
      <c r="H748"/>
      <c r="I748"/>
      <c r="J748"/>
    </row>
    <row r="749" spans="1:10" x14ac:dyDescent="0.25">
      <c r="A749"/>
      <c r="B749"/>
      <c r="C749"/>
      <c r="D749"/>
      <c r="E749"/>
      <c r="F749"/>
      <c r="G749"/>
      <c r="H749"/>
      <c r="I749"/>
      <c r="J749"/>
    </row>
    <row r="750" spans="1:10" x14ac:dyDescent="0.25">
      <c r="A750"/>
      <c r="B750"/>
      <c r="C750"/>
      <c r="D750"/>
      <c r="E750"/>
      <c r="F750"/>
      <c r="G750"/>
      <c r="H750"/>
      <c r="I750"/>
      <c r="J750"/>
    </row>
    <row r="751" spans="1:10" x14ac:dyDescent="0.25">
      <c r="A751"/>
      <c r="B751"/>
      <c r="C751"/>
      <c r="D751"/>
      <c r="E751"/>
      <c r="F751"/>
      <c r="G751"/>
      <c r="H751"/>
      <c r="I751"/>
      <c r="J751"/>
    </row>
    <row r="752" spans="1:10" x14ac:dyDescent="0.25">
      <c r="A752"/>
      <c r="B752"/>
      <c r="C752"/>
      <c r="D752"/>
      <c r="E752"/>
      <c r="F752"/>
      <c r="G752"/>
      <c r="H752"/>
      <c r="I752"/>
      <c r="J752"/>
    </row>
    <row r="753" spans="1:10" x14ac:dyDescent="0.25">
      <c r="A753"/>
      <c r="B753"/>
      <c r="C753"/>
      <c r="D753"/>
      <c r="E753"/>
      <c r="F753"/>
      <c r="G753"/>
      <c r="H753"/>
      <c r="I753"/>
      <c r="J753"/>
    </row>
    <row r="754" spans="1:10" x14ac:dyDescent="0.25">
      <c r="A754"/>
      <c r="B754"/>
      <c r="C754"/>
      <c r="D754"/>
      <c r="E754"/>
      <c r="F754"/>
      <c r="G754"/>
      <c r="H754"/>
      <c r="I754"/>
      <c r="J754"/>
    </row>
    <row r="755" spans="1:10" x14ac:dyDescent="0.25">
      <c r="A755"/>
      <c r="B755"/>
      <c r="C755"/>
      <c r="D755"/>
      <c r="E755"/>
      <c r="F755"/>
      <c r="G755"/>
      <c r="H755"/>
      <c r="I755"/>
      <c r="J755"/>
    </row>
    <row r="756" spans="1:10" x14ac:dyDescent="0.25">
      <c r="A756"/>
      <c r="B756"/>
      <c r="C756"/>
      <c r="D756"/>
      <c r="E756"/>
      <c r="F756"/>
      <c r="G756"/>
      <c r="H756"/>
      <c r="I756"/>
      <c r="J756"/>
    </row>
    <row r="757" spans="1:10" x14ac:dyDescent="0.25">
      <c r="A757"/>
      <c r="B757"/>
      <c r="C757"/>
      <c r="D757"/>
      <c r="E757"/>
      <c r="F757"/>
      <c r="G757"/>
      <c r="H757"/>
      <c r="I757"/>
      <c r="J757"/>
    </row>
    <row r="758" spans="1:10" x14ac:dyDescent="0.25">
      <c r="A758"/>
      <c r="B758"/>
      <c r="C758"/>
      <c r="D758"/>
      <c r="E758"/>
      <c r="F758"/>
      <c r="G758"/>
      <c r="H758"/>
      <c r="I758"/>
      <c r="J758"/>
    </row>
    <row r="759" spans="1:10" x14ac:dyDescent="0.25">
      <c r="A759"/>
      <c r="B759"/>
      <c r="C759"/>
      <c r="D759"/>
      <c r="E759"/>
      <c r="F759"/>
      <c r="G759"/>
      <c r="H759"/>
      <c r="I759"/>
      <c r="J759"/>
    </row>
    <row r="760" spans="1:10" x14ac:dyDescent="0.25">
      <c r="A760"/>
      <c r="B760"/>
      <c r="C760"/>
      <c r="D760"/>
      <c r="E760"/>
      <c r="F760"/>
      <c r="G760"/>
      <c r="H760"/>
      <c r="I760"/>
      <c r="J760"/>
    </row>
    <row r="761" spans="1:10" x14ac:dyDescent="0.25">
      <c r="A761"/>
      <c r="B761"/>
      <c r="C761"/>
      <c r="D761"/>
      <c r="E761"/>
      <c r="F761"/>
      <c r="G761"/>
      <c r="H761"/>
      <c r="I761"/>
      <c r="J761"/>
    </row>
    <row r="762" spans="1:10" x14ac:dyDescent="0.25">
      <c r="A762"/>
      <c r="B762"/>
      <c r="C762"/>
      <c r="D762"/>
      <c r="E762"/>
      <c r="F762"/>
      <c r="G762"/>
      <c r="H762"/>
      <c r="I762"/>
      <c r="J762"/>
    </row>
    <row r="763" spans="1:10" x14ac:dyDescent="0.25">
      <c r="A763"/>
      <c r="B763"/>
      <c r="C763"/>
      <c r="D763"/>
      <c r="E763"/>
      <c r="F763"/>
      <c r="G763"/>
      <c r="H763"/>
      <c r="I763"/>
      <c r="J763"/>
    </row>
    <row r="764" spans="1:10" x14ac:dyDescent="0.25">
      <c r="A764"/>
      <c r="B764"/>
      <c r="C764"/>
      <c r="D764"/>
      <c r="E764"/>
      <c r="F764"/>
      <c r="G764"/>
      <c r="H764"/>
      <c r="I764"/>
      <c r="J764"/>
    </row>
    <row r="765" spans="1:10" x14ac:dyDescent="0.25">
      <c r="A765"/>
      <c r="B765"/>
      <c r="C765"/>
      <c r="D765"/>
      <c r="E765"/>
      <c r="F765"/>
      <c r="G765"/>
      <c r="H765"/>
      <c r="I765"/>
      <c r="J765"/>
    </row>
    <row r="766" spans="1:10" x14ac:dyDescent="0.25">
      <c r="A766"/>
      <c r="B766"/>
      <c r="C766"/>
      <c r="D766"/>
      <c r="E766"/>
      <c r="F766"/>
      <c r="G766"/>
      <c r="H766"/>
      <c r="I766"/>
      <c r="J766"/>
    </row>
    <row r="767" spans="1:10" x14ac:dyDescent="0.25">
      <c r="A767"/>
      <c r="B767"/>
      <c r="C767"/>
      <c r="D767"/>
      <c r="E767"/>
      <c r="F767"/>
      <c r="G767"/>
      <c r="H767"/>
      <c r="I767"/>
      <c r="J767"/>
    </row>
    <row r="768" spans="1:10" x14ac:dyDescent="0.25">
      <c r="A768"/>
      <c r="B768"/>
      <c r="C768"/>
      <c r="D768"/>
      <c r="E768"/>
      <c r="F768"/>
      <c r="G768"/>
      <c r="H768"/>
      <c r="I768"/>
      <c r="J768"/>
    </row>
    <row r="769" spans="1:10" x14ac:dyDescent="0.25">
      <c r="A769"/>
      <c r="B769"/>
      <c r="C769"/>
      <c r="D769"/>
      <c r="E769"/>
      <c r="F769"/>
      <c r="G769"/>
      <c r="H769"/>
      <c r="I769"/>
      <c r="J769"/>
    </row>
    <row r="770" spans="1:10" x14ac:dyDescent="0.25">
      <c r="A770"/>
      <c r="B770"/>
      <c r="C770"/>
      <c r="D770"/>
      <c r="E770"/>
      <c r="F770"/>
      <c r="G770"/>
      <c r="H770"/>
      <c r="I770"/>
      <c r="J770"/>
    </row>
    <row r="771" spans="1:10" x14ac:dyDescent="0.25">
      <c r="A771"/>
      <c r="B771"/>
      <c r="C771"/>
      <c r="D771"/>
      <c r="E771"/>
      <c r="F771"/>
      <c r="G771"/>
      <c r="H771"/>
      <c r="I771"/>
      <c r="J771"/>
    </row>
    <row r="772" spans="1:10" x14ac:dyDescent="0.25">
      <c r="A772"/>
      <c r="B772"/>
      <c r="C772"/>
      <c r="D772"/>
      <c r="E772"/>
      <c r="F772"/>
      <c r="G772"/>
      <c r="H772"/>
      <c r="I772"/>
      <c r="J772"/>
    </row>
    <row r="773" spans="1:10" x14ac:dyDescent="0.25">
      <c r="A773"/>
      <c r="B773"/>
      <c r="C773"/>
      <c r="D773"/>
      <c r="E773"/>
      <c r="F773"/>
      <c r="G773"/>
      <c r="H773"/>
      <c r="I773"/>
      <c r="J773"/>
    </row>
    <row r="774" spans="1:10" x14ac:dyDescent="0.25">
      <c r="A774"/>
      <c r="B774"/>
      <c r="C774"/>
      <c r="D774"/>
      <c r="E774"/>
      <c r="F774"/>
      <c r="G774"/>
      <c r="H774"/>
      <c r="I774"/>
      <c r="J774"/>
    </row>
    <row r="775" spans="1:10" x14ac:dyDescent="0.25">
      <c r="A775"/>
      <c r="B775"/>
      <c r="C775"/>
      <c r="D775"/>
      <c r="E775"/>
      <c r="F775"/>
      <c r="G775"/>
      <c r="H775"/>
      <c r="I775"/>
      <c r="J775"/>
    </row>
    <row r="776" spans="1:10" x14ac:dyDescent="0.25">
      <c r="A776"/>
      <c r="B776"/>
      <c r="C776"/>
      <c r="D776"/>
      <c r="E776"/>
      <c r="F776"/>
      <c r="G776"/>
      <c r="H776"/>
      <c r="I776"/>
      <c r="J776"/>
    </row>
    <row r="777" spans="1:10" x14ac:dyDescent="0.25">
      <c r="A777"/>
      <c r="B777"/>
      <c r="C777"/>
      <c r="D777"/>
      <c r="E777"/>
      <c r="F777"/>
      <c r="G777"/>
      <c r="H777"/>
      <c r="I777"/>
      <c r="J777"/>
    </row>
    <row r="778" spans="1:10" x14ac:dyDescent="0.25">
      <c r="A778"/>
      <c r="B778"/>
      <c r="C778"/>
      <c r="D778"/>
      <c r="E778"/>
      <c r="F778"/>
      <c r="G778"/>
      <c r="H778"/>
      <c r="I778"/>
      <c r="J778"/>
    </row>
    <row r="779" spans="1:10" x14ac:dyDescent="0.25">
      <c r="A779"/>
      <c r="B779"/>
      <c r="C779"/>
      <c r="D779"/>
      <c r="E779"/>
      <c r="F779"/>
      <c r="G779"/>
      <c r="H779"/>
      <c r="I779"/>
      <c r="J779"/>
    </row>
    <row r="780" spans="1:10" x14ac:dyDescent="0.25">
      <c r="A780"/>
      <c r="B780"/>
      <c r="C780"/>
      <c r="D780"/>
      <c r="E780"/>
      <c r="F780"/>
      <c r="G780"/>
      <c r="H780"/>
      <c r="I780"/>
      <c r="J780"/>
    </row>
    <row r="781" spans="1:10" x14ac:dyDescent="0.25">
      <c r="A781"/>
      <c r="B781"/>
      <c r="C781"/>
      <c r="D781"/>
      <c r="E781"/>
      <c r="F781"/>
      <c r="G781"/>
      <c r="H781"/>
      <c r="I781"/>
      <c r="J781"/>
    </row>
    <row r="782" spans="1:10" x14ac:dyDescent="0.25">
      <c r="A782"/>
      <c r="B782"/>
      <c r="C782"/>
      <c r="D782"/>
      <c r="E782"/>
      <c r="F782"/>
      <c r="G782"/>
      <c r="H782"/>
      <c r="I782"/>
      <c r="J782"/>
    </row>
    <row r="783" spans="1:10" x14ac:dyDescent="0.25">
      <c r="A783"/>
      <c r="B783"/>
      <c r="C783"/>
      <c r="D783"/>
      <c r="E783"/>
      <c r="F783"/>
      <c r="G783"/>
      <c r="H783"/>
      <c r="I783"/>
      <c r="J783"/>
    </row>
    <row r="784" spans="1:10" x14ac:dyDescent="0.25">
      <c r="A784"/>
      <c r="B784"/>
      <c r="C784"/>
      <c r="D784"/>
      <c r="E784"/>
      <c r="F784"/>
      <c r="G784"/>
      <c r="H784"/>
      <c r="I784"/>
      <c r="J784"/>
    </row>
    <row r="785" spans="1:10" x14ac:dyDescent="0.25">
      <c r="A785"/>
      <c r="B785"/>
      <c r="C785"/>
      <c r="D785"/>
      <c r="E785"/>
      <c r="F785"/>
      <c r="G785"/>
      <c r="H785"/>
      <c r="I785"/>
      <c r="J785"/>
    </row>
    <row r="786" spans="1:10" x14ac:dyDescent="0.25">
      <c r="A786"/>
      <c r="B786"/>
      <c r="C786"/>
      <c r="D786"/>
      <c r="E786"/>
      <c r="F786"/>
      <c r="G786"/>
      <c r="H786"/>
      <c r="I786"/>
      <c r="J786"/>
    </row>
    <row r="787" spans="1:10" x14ac:dyDescent="0.25">
      <c r="A787"/>
      <c r="B787"/>
      <c r="C787"/>
      <c r="D787"/>
      <c r="E787"/>
      <c r="F787"/>
      <c r="G787"/>
      <c r="H787"/>
      <c r="I787"/>
      <c r="J787"/>
    </row>
    <row r="788" spans="1:10" x14ac:dyDescent="0.25">
      <c r="A788"/>
      <c r="B788"/>
      <c r="C788"/>
      <c r="D788"/>
      <c r="E788"/>
      <c r="F788"/>
      <c r="G788"/>
      <c r="H788"/>
      <c r="I788"/>
      <c r="J788"/>
    </row>
    <row r="789" spans="1:10" x14ac:dyDescent="0.25">
      <c r="A789"/>
      <c r="B789"/>
      <c r="C789"/>
      <c r="D789"/>
      <c r="E789"/>
      <c r="F789"/>
      <c r="G789"/>
      <c r="H789"/>
      <c r="I789"/>
      <c r="J789"/>
    </row>
    <row r="790" spans="1:10" x14ac:dyDescent="0.25">
      <c r="A790"/>
      <c r="B790"/>
      <c r="C790"/>
      <c r="D790"/>
      <c r="E790"/>
      <c r="F790"/>
      <c r="G790"/>
      <c r="H790"/>
      <c r="I790"/>
      <c r="J790"/>
    </row>
    <row r="791" spans="1:10" x14ac:dyDescent="0.25">
      <c r="A791"/>
      <c r="B791"/>
      <c r="C791"/>
      <c r="D791"/>
      <c r="E791"/>
      <c r="F791"/>
      <c r="G791"/>
      <c r="H791"/>
      <c r="I791"/>
      <c r="J791"/>
    </row>
    <row r="792" spans="1:10" x14ac:dyDescent="0.25">
      <c r="A792"/>
      <c r="B792"/>
      <c r="C792"/>
      <c r="D792"/>
      <c r="E792"/>
      <c r="F792"/>
      <c r="G792"/>
      <c r="H792"/>
      <c r="I792"/>
      <c r="J792"/>
    </row>
    <row r="793" spans="1:10" x14ac:dyDescent="0.25">
      <c r="A793"/>
      <c r="B793"/>
      <c r="C793"/>
      <c r="D793"/>
      <c r="E793"/>
      <c r="F793"/>
      <c r="G793"/>
      <c r="H793"/>
      <c r="I793"/>
      <c r="J793"/>
    </row>
    <row r="794" spans="1:10" x14ac:dyDescent="0.25">
      <c r="A794"/>
      <c r="B794"/>
      <c r="C794"/>
      <c r="D794"/>
      <c r="E794"/>
      <c r="F794"/>
      <c r="G794"/>
      <c r="H794"/>
      <c r="I794"/>
      <c r="J794"/>
    </row>
    <row r="795" spans="1:10" x14ac:dyDescent="0.25">
      <c r="A795"/>
      <c r="B795"/>
      <c r="C795"/>
      <c r="D795"/>
      <c r="E795"/>
      <c r="F795"/>
      <c r="G795"/>
      <c r="H795"/>
      <c r="I795"/>
      <c r="J795"/>
    </row>
    <row r="796" spans="1:10" x14ac:dyDescent="0.25">
      <c r="A796"/>
      <c r="B796"/>
      <c r="C796"/>
      <c r="D796"/>
      <c r="E796"/>
      <c r="F796"/>
      <c r="G796"/>
      <c r="H796"/>
      <c r="I796"/>
      <c r="J796"/>
    </row>
    <row r="797" spans="1:10" x14ac:dyDescent="0.25">
      <c r="A797"/>
      <c r="B797"/>
      <c r="C797"/>
      <c r="D797"/>
      <c r="E797"/>
      <c r="F797"/>
      <c r="G797"/>
      <c r="H797"/>
      <c r="I797"/>
      <c r="J797"/>
    </row>
    <row r="798" spans="1:10" x14ac:dyDescent="0.25">
      <c r="A798"/>
      <c r="B798"/>
      <c r="C798"/>
      <c r="D798"/>
      <c r="E798"/>
      <c r="F798"/>
      <c r="G798"/>
      <c r="H798"/>
      <c r="I798"/>
      <c r="J798"/>
    </row>
    <row r="799" spans="1:10" x14ac:dyDescent="0.25">
      <c r="A799"/>
      <c r="B799"/>
      <c r="C799"/>
      <c r="D799"/>
      <c r="E799"/>
      <c r="F799"/>
      <c r="G799"/>
      <c r="H799"/>
      <c r="I799"/>
      <c r="J799"/>
    </row>
    <row r="800" spans="1:10" x14ac:dyDescent="0.25">
      <c r="A800"/>
      <c r="B800"/>
      <c r="C800"/>
      <c r="D800"/>
      <c r="E800"/>
      <c r="F800"/>
      <c r="G800"/>
      <c r="H800"/>
      <c r="I800"/>
      <c r="J800"/>
    </row>
    <row r="801" spans="1:10" x14ac:dyDescent="0.25">
      <c r="A801"/>
      <c r="B801"/>
      <c r="C801"/>
      <c r="D801"/>
      <c r="E801"/>
      <c r="F801"/>
      <c r="G801"/>
      <c r="H801"/>
      <c r="I801"/>
      <c r="J801"/>
    </row>
    <row r="802" spans="1:10" x14ac:dyDescent="0.25">
      <c r="A802"/>
      <c r="B802"/>
      <c r="C802"/>
      <c r="D802"/>
      <c r="E802"/>
      <c r="F802"/>
      <c r="G802"/>
      <c r="H802"/>
      <c r="I802"/>
      <c r="J802"/>
    </row>
    <row r="803" spans="1:10" x14ac:dyDescent="0.25">
      <c r="A803"/>
      <c r="B803"/>
      <c r="C803"/>
      <c r="D803"/>
      <c r="E803"/>
      <c r="F803"/>
      <c r="G803"/>
      <c r="H803"/>
      <c r="I803"/>
      <c r="J803"/>
    </row>
    <row r="804" spans="1:10" x14ac:dyDescent="0.25">
      <c r="A804"/>
      <c r="B804"/>
      <c r="C804"/>
      <c r="D804"/>
      <c r="E804"/>
      <c r="F804"/>
      <c r="G804"/>
      <c r="H804"/>
      <c r="I804"/>
      <c r="J804"/>
    </row>
    <row r="805" spans="1:10" x14ac:dyDescent="0.25">
      <c r="A805"/>
      <c r="B805"/>
      <c r="C805"/>
      <c r="D805"/>
      <c r="E805"/>
      <c r="F805"/>
      <c r="G805"/>
      <c r="H805"/>
      <c r="I805"/>
      <c r="J805"/>
    </row>
    <row r="806" spans="1:10" x14ac:dyDescent="0.25">
      <c r="A806"/>
      <c r="B806"/>
      <c r="C806"/>
      <c r="D806"/>
      <c r="E806"/>
      <c r="F806"/>
      <c r="G806"/>
      <c r="H806"/>
      <c r="I806"/>
      <c r="J806"/>
    </row>
    <row r="807" spans="1:10" x14ac:dyDescent="0.25">
      <c r="A807"/>
      <c r="B807"/>
      <c r="C807"/>
      <c r="D807"/>
      <c r="E807"/>
      <c r="F807"/>
      <c r="G807"/>
      <c r="H807"/>
      <c r="I807"/>
      <c r="J807"/>
    </row>
    <row r="808" spans="1:10" x14ac:dyDescent="0.25">
      <c r="A808"/>
      <c r="B808"/>
      <c r="C808"/>
      <c r="D808"/>
      <c r="E808"/>
      <c r="F808"/>
      <c r="G808"/>
      <c r="H808"/>
      <c r="I808"/>
      <c r="J808"/>
    </row>
    <row r="809" spans="1:10" x14ac:dyDescent="0.25">
      <c r="A809"/>
      <c r="B809"/>
      <c r="C809"/>
      <c r="D809"/>
      <c r="E809"/>
      <c r="F809"/>
      <c r="G809"/>
      <c r="H809"/>
      <c r="I809"/>
      <c r="J809"/>
    </row>
    <row r="810" spans="1:10" x14ac:dyDescent="0.25">
      <c r="A810"/>
      <c r="B810"/>
      <c r="C810"/>
      <c r="D810"/>
      <c r="E810"/>
      <c r="F810"/>
      <c r="G810"/>
      <c r="H810"/>
      <c r="I810"/>
      <c r="J810"/>
    </row>
    <row r="811" spans="1:10" x14ac:dyDescent="0.25">
      <c r="A811"/>
      <c r="B811"/>
      <c r="C811"/>
      <c r="D811"/>
      <c r="E811"/>
      <c r="F811"/>
      <c r="G811"/>
      <c r="H811"/>
      <c r="I811"/>
      <c r="J811"/>
    </row>
    <row r="812" spans="1:10" x14ac:dyDescent="0.25">
      <c r="A812"/>
      <c r="B812"/>
      <c r="C812"/>
      <c r="D812"/>
      <c r="E812"/>
      <c r="F812"/>
      <c r="G812"/>
      <c r="H812"/>
      <c r="I812"/>
      <c r="J812"/>
    </row>
    <row r="813" spans="1:10" x14ac:dyDescent="0.25">
      <c r="A813"/>
      <c r="B813"/>
      <c r="C813"/>
      <c r="D813"/>
      <c r="E813"/>
      <c r="F813"/>
      <c r="G813"/>
      <c r="H813"/>
      <c r="I813"/>
      <c r="J813"/>
    </row>
    <row r="814" spans="1:10" x14ac:dyDescent="0.25">
      <c r="A814"/>
      <c r="B814"/>
      <c r="C814"/>
      <c r="D814"/>
      <c r="E814"/>
      <c r="F814"/>
      <c r="G814"/>
      <c r="H814"/>
      <c r="I814"/>
      <c r="J814"/>
    </row>
    <row r="815" spans="1:10" x14ac:dyDescent="0.25">
      <c r="A815"/>
      <c r="B815"/>
      <c r="C815"/>
      <c r="D815"/>
      <c r="E815"/>
      <c r="F815"/>
      <c r="G815"/>
      <c r="H815"/>
      <c r="I815"/>
      <c r="J815"/>
    </row>
    <row r="816" spans="1:10" x14ac:dyDescent="0.25">
      <c r="A816"/>
      <c r="B816"/>
      <c r="C816"/>
      <c r="D816"/>
      <c r="E816"/>
      <c r="F816"/>
      <c r="G816"/>
      <c r="H816"/>
      <c r="I816"/>
      <c r="J816"/>
    </row>
    <row r="817" spans="1:10" x14ac:dyDescent="0.25">
      <c r="A817"/>
      <c r="B817"/>
      <c r="C817"/>
      <c r="D817"/>
      <c r="E817"/>
      <c r="F817"/>
      <c r="G817"/>
      <c r="H817"/>
      <c r="I817"/>
      <c r="J817"/>
    </row>
    <row r="818" spans="1:10" x14ac:dyDescent="0.25">
      <c r="A818"/>
      <c r="B818"/>
      <c r="C818"/>
      <c r="D818"/>
      <c r="E818"/>
      <c r="F818"/>
      <c r="G818"/>
      <c r="H818"/>
      <c r="I818"/>
      <c r="J818"/>
    </row>
    <row r="819" spans="1:10" x14ac:dyDescent="0.25">
      <c r="A819"/>
      <c r="B819"/>
      <c r="C819"/>
      <c r="D819"/>
      <c r="E819"/>
      <c r="F819"/>
      <c r="G819"/>
      <c r="H819"/>
      <c r="I819"/>
      <c r="J819"/>
    </row>
    <row r="820" spans="1:10" x14ac:dyDescent="0.25">
      <c r="A820"/>
      <c r="B820"/>
      <c r="C820"/>
      <c r="D820"/>
      <c r="E820"/>
      <c r="F820"/>
      <c r="G820"/>
      <c r="H820"/>
      <c r="I820"/>
      <c r="J820"/>
    </row>
    <row r="821" spans="1:10" x14ac:dyDescent="0.25">
      <c r="A821"/>
      <c r="B821"/>
      <c r="C821"/>
      <c r="D821"/>
      <c r="E821"/>
      <c r="F821"/>
      <c r="G821"/>
      <c r="H821"/>
      <c r="I821"/>
      <c r="J821"/>
    </row>
    <row r="822" spans="1:10" x14ac:dyDescent="0.25">
      <c r="A822"/>
      <c r="B822"/>
      <c r="C822"/>
      <c r="D822"/>
      <c r="E822"/>
      <c r="F822"/>
      <c r="G822"/>
      <c r="H822"/>
      <c r="I822"/>
      <c r="J822"/>
    </row>
    <row r="823" spans="1:10" x14ac:dyDescent="0.25">
      <c r="A823"/>
      <c r="B823"/>
      <c r="C823"/>
      <c r="D823"/>
      <c r="E823"/>
      <c r="F823"/>
      <c r="G823"/>
      <c r="H823"/>
      <c r="I823"/>
      <c r="J823"/>
    </row>
    <row r="824" spans="1:10" x14ac:dyDescent="0.25">
      <c r="A824"/>
      <c r="B824"/>
      <c r="C824"/>
      <c r="D824"/>
      <c r="E824"/>
      <c r="F824"/>
      <c r="G824"/>
      <c r="H824"/>
      <c r="I824"/>
      <c r="J824"/>
    </row>
    <row r="825" spans="1:10" x14ac:dyDescent="0.25">
      <c r="A825"/>
      <c r="B825"/>
      <c r="C825"/>
      <c r="D825"/>
      <c r="E825"/>
      <c r="F825"/>
      <c r="G825"/>
      <c r="H825"/>
      <c r="I825"/>
      <c r="J825"/>
    </row>
    <row r="826" spans="1:10" x14ac:dyDescent="0.25">
      <c r="A826"/>
      <c r="B826"/>
      <c r="C826"/>
      <c r="D826"/>
      <c r="E826"/>
      <c r="F826"/>
      <c r="G826"/>
      <c r="H826"/>
      <c r="I826"/>
      <c r="J826"/>
    </row>
    <row r="827" spans="1:10" x14ac:dyDescent="0.25">
      <c r="A827"/>
      <c r="B827"/>
      <c r="C827"/>
      <c r="D827"/>
      <c r="E827"/>
      <c r="F827"/>
      <c r="G827"/>
      <c r="H827"/>
      <c r="I827"/>
      <c r="J827"/>
    </row>
    <row r="828" spans="1:10" x14ac:dyDescent="0.25">
      <c r="A828"/>
      <c r="B828"/>
      <c r="C828"/>
      <c r="D828"/>
      <c r="E828"/>
      <c r="F828"/>
      <c r="G828"/>
      <c r="H828"/>
      <c r="I828"/>
      <c r="J828"/>
    </row>
    <row r="829" spans="1:10" x14ac:dyDescent="0.25">
      <c r="A829"/>
      <c r="B829"/>
      <c r="C829"/>
      <c r="D829"/>
      <c r="E829"/>
      <c r="F829"/>
      <c r="G829"/>
      <c r="H829"/>
      <c r="I829"/>
      <c r="J829"/>
    </row>
    <row r="830" spans="1:10" x14ac:dyDescent="0.25">
      <c r="A830"/>
      <c r="B830"/>
      <c r="C830"/>
      <c r="D830"/>
      <c r="E830"/>
      <c r="F830"/>
      <c r="G830"/>
      <c r="H830"/>
      <c r="I830"/>
      <c r="J830"/>
    </row>
    <row r="831" spans="1:10" x14ac:dyDescent="0.25">
      <c r="A831"/>
      <c r="B831"/>
      <c r="C831"/>
      <c r="D831"/>
      <c r="E831"/>
      <c r="F831"/>
      <c r="G831"/>
      <c r="H831"/>
      <c r="I831"/>
      <c r="J831"/>
    </row>
    <row r="832" spans="1:10" x14ac:dyDescent="0.25">
      <c r="A832"/>
      <c r="B832"/>
      <c r="C832"/>
      <c r="D832"/>
      <c r="E832"/>
      <c r="F832"/>
      <c r="G832"/>
      <c r="H832"/>
      <c r="I832"/>
      <c r="J832"/>
    </row>
    <row r="833" spans="1:10" x14ac:dyDescent="0.25">
      <c r="A833"/>
      <c r="B833"/>
      <c r="C833"/>
      <c r="D833"/>
      <c r="E833"/>
      <c r="F833"/>
      <c r="G833"/>
      <c r="H833"/>
      <c r="I833"/>
      <c r="J833"/>
    </row>
    <row r="834" spans="1:10" x14ac:dyDescent="0.25">
      <c r="A834"/>
      <c r="B834"/>
      <c r="C834"/>
      <c r="D834"/>
      <c r="E834"/>
      <c r="F834"/>
      <c r="G834"/>
      <c r="H834"/>
      <c r="I834"/>
      <c r="J834"/>
    </row>
    <row r="835" spans="1:10" x14ac:dyDescent="0.25">
      <c r="A835"/>
      <c r="B835"/>
      <c r="C835"/>
      <c r="D835"/>
      <c r="E835"/>
      <c r="F835"/>
      <c r="G835"/>
      <c r="H835"/>
      <c r="I835"/>
      <c r="J835"/>
    </row>
    <row r="836" spans="1:10" x14ac:dyDescent="0.25">
      <c r="A836"/>
      <c r="B836"/>
      <c r="C836"/>
      <c r="D836"/>
      <c r="E836"/>
      <c r="F836"/>
      <c r="G836"/>
      <c r="H836"/>
      <c r="I836"/>
      <c r="J836"/>
    </row>
    <row r="837" spans="1:10" x14ac:dyDescent="0.25">
      <c r="A837"/>
      <c r="B837"/>
      <c r="C837"/>
      <c r="D837"/>
      <c r="E837"/>
      <c r="F837"/>
      <c r="G837"/>
      <c r="H837"/>
      <c r="I837"/>
      <c r="J837"/>
    </row>
    <row r="838" spans="1:10" x14ac:dyDescent="0.25">
      <c r="A838"/>
      <c r="B838"/>
      <c r="C838"/>
      <c r="D838"/>
      <c r="E838"/>
      <c r="F838"/>
      <c r="G838"/>
      <c r="H838"/>
      <c r="I838"/>
      <c r="J838"/>
    </row>
    <row r="839" spans="1:10" x14ac:dyDescent="0.25">
      <c r="A839"/>
      <c r="B839"/>
      <c r="C839"/>
      <c r="D839"/>
      <c r="E839"/>
      <c r="F839"/>
      <c r="G839"/>
      <c r="H839"/>
      <c r="I839"/>
      <c r="J839"/>
    </row>
    <row r="840" spans="1:10" x14ac:dyDescent="0.25">
      <c r="A840"/>
      <c r="B840"/>
      <c r="C840"/>
      <c r="D840"/>
      <c r="E840"/>
      <c r="F840"/>
      <c r="G840"/>
      <c r="H840"/>
      <c r="I840"/>
      <c r="J840"/>
    </row>
    <row r="841" spans="1:10" x14ac:dyDescent="0.25">
      <c r="A841"/>
      <c r="B841"/>
      <c r="C841"/>
      <c r="D841"/>
      <c r="E841"/>
      <c r="F841"/>
      <c r="G841"/>
      <c r="H841"/>
      <c r="I841"/>
      <c r="J841"/>
    </row>
    <row r="842" spans="1:10" x14ac:dyDescent="0.25">
      <c r="A842"/>
      <c r="B842"/>
      <c r="C842"/>
      <c r="D842"/>
      <c r="E842"/>
      <c r="F842"/>
      <c r="G842"/>
      <c r="H842"/>
      <c r="I842"/>
      <c r="J842"/>
    </row>
    <row r="843" spans="1:10" x14ac:dyDescent="0.25">
      <c r="A843"/>
      <c r="B843"/>
      <c r="C843"/>
      <c r="D843"/>
      <c r="E843"/>
      <c r="F843"/>
      <c r="G843"/>
      <c r="H843"/>
      <c r="I843"/>
      <c r="J843"/>
    </row>
    <row r="844" spans="1:10" x14ac:dyDescent="0.25">
      <c r="A844"/>
      <c r="B844"/>
      <c r="C844"/>
      <c r="D844"/>
      <c r="E844"/>
      <c r="F844"/>
      <c r="G844"/>
      <c r="H844"/>
      <c r="I844"/>
      <c r="J844"/>
    </row>
    <row r="845" spans="1:10" x14ac:dyDescent="0.25">
      <c r="A845"/>
      <c r="B845"/>
      <c r="C845"/>
      <c r="D845"/>
      <c r="E845"/>
      <c r="F845"/>
      <c r="G845"/>
      <c r="H845"/>
      <c r="I845"/>
      <c r="J845"/>
    </row>
    <row r="846" spans="1:10" x14ac:dyDescent="0.25">
      <c r="A846"/>
      <c r="B846"/>
      <c r="C846"/>
      <c r="D846"/>
      <c r="E846"/>
      <c r="F846"/>
      <c r="G846"/>
      <c r="H846"/>
      <c r="I846"/>
      <c r="J846"/>
    </row>
    <row r="847" spans="1:10" x14ac:dyDescent="0.25">
      <c r="A847"/>
      <c r="B847"/>
      <c r="C847"/>
      <c r="D847"/>
      <c r="E847"/>
      <c r="F847"/>
      <c r="G847"/>
      <c r="H847"/>
      <c r="I847"/>
      <c r="J847"/>
    </row>
    <row r="848" spans="1:10" x14ac:dyDescent="0.25">
      <c r="A848"/>
      <c r="B848"/>
      <c r="C848"/>
      <c r="D848"/>
      <c r="E848"/>
      <c r="F848"/>
      <c r="G848"/>
      <c r="H848"/>
      <c r="I848"/>
      <c r="J848"/>
    </row>
    <row r="849" spans="1:10" x14ac:dyDescent="0.25">
      <c r="A849"/>
      <c r="B849"/>
      <c r="C849"/>
      <c r="D849"/>
      <c r="E849"/>
      <c r="F849"/>
      <c r="G849"/>
      <c r="H849"/>
      <c r="I849"/>
      <c r="J849"/>
    </row>
    <row r="850" spans="1:10" x14ac:dyDescent="0.25">
      <c r="A850"/>
      <c r="B850"/>
      <c r="C850"/>
      <c r="D850"/>
      <c r="E850"/>
      <c r="F850"/>
      <c r="G850"/>
      <c r="H850"/>
      <c r="I850"/>
      <c r="J850"/>
    </row>
    <row r="851" spans="1:10" x14ac:dyDescent="0.25">
      <c r="A851"/>
      <c r="B851"/>
      <c r="C851"/>
      <c r="D851"/>
      <c r="E851"/>
      <c r="F851"/>
      <c r="G851"/>
      <c r="H851"/>
      <c r="I851"/>
      <c r="J851"/>
    </row>
    <row r="852" spans="1:10" x14ac:dyDescent="0.25">
      <c r="A852"/>
      <c r="B852"/>
      <c r="C852"/>
      <c r="D852"/>
      <c r="E852"/>
      <c r="F852"/>
      <c r="G852"/>
      <c r="H852"/>
      <c r="I852"/>
      <c r="J852"/>
    </row>
    <row r="853" spans="1:10" x14ac:dyDescent="0.25">
      <c r="A853"/>
      <c r="B853"/>
      <c r="C853"/>
      <c r="D853"/>
      <c r="E853"/>
      <c r="F853"/>
      <c r="G853"/>
      <c r="H853"/>
      <c r="I853"/>
      <c r="J853"/>
    </row>
    <row r="854" spans="1:10" x14ac:dyDescent="0.25">
      <c r="A854"/>
      <c r="B854"/>
      <c r="C854"/>
      <c r="D854"/>
      <c r="E854"/>
      <c r="F854"/>
      <c r="G854"/>
      <c r="H854"/>
      <c r="I854"/>
      <c r="J854"/>
    </row>
    <row r="855" spans="1:10" x14ac:dyDescent="0.25">
      <c r="A855"/>
      <c r="B855"/>
      <c r="C855"/>
      <c r="D855"/>
      <c r="E855"/>
      <c r="F855"/>
      <c r="G855"/>
      <c r="H855"/>
      <c r="I855"/>
      <c r="J855"/>
    </row>
    <row r="856" spans="1:10" x14ac:dyDescent="0.25">
      <c r="A856"/>
      <c r="B856"/>
      <c r="C856"/>
      <c r="D856"/>
      <c r="E856"/>
      <c r="F856"/>
      <c r="G856"/>
      <c r="H856"/>
      <c r="I856"/>
      <c r="J856"/>
    </row>
    <row r="857" spans="1:10" x14ac:dyDescent="0.25">
      <c r="A857"/>
      <c r="B857"/>
      <c r="C857"/>
      <c r="D857"/>
      <c r="E857"/>
      <c r="F857"/>
      <c r="G857"/>
      <c r="H857"/>
      <c r="I857"/>
      <c r="J857"/>
    </row>
    <row r="858" spans="1:10" x14ac:dyDescent="0.25">
      <c r="A858"/>
      <c r="B858"/>
      <c r="C858"/>
      <c r="D858"/>
      <c r="E858"/>
      <c r="F858"/>
      <c r="G858"/>
      <c r="H858"/>
      <c r="I858"/>
      <c r="J858"/>
    </row>
    <row r="859" spans="1:10" x14ac:dyDescent="0.25">
      <c r="A859"/>
      <c r="B859"/>
      <c r="C859"/>
      <c r="D859"/>
      <c r="E859"/>
      <c r="F859"/>
      <c r="G859"/>
      <c r="H859"/>
      <c r="I859"/>
      <c r="J859"/>
    </row>
    <row r="860" spans="1:10" x14ac:dyDescent="0.25">
      <c r="A860"/>
      <c r="B860"/>
      <c r="C860"/>
      <c r="D860"/>
      <c r="E860"/>
      <c r="F860"/>
      <c r="G860"/>
      <c r="H860"/>
      <c r="I860"/>
      <c r="J860"/>
    </row>
    <row r="861" spans="1:10" x14ac:dyDescent="0.25">
      <c r="A861"/>
      <c r="B861"/>
      <c r="C861"/>
      <c r="D861"/>
      <c r="E861"/>
      <c r="F861"/>
      <c r="G861"/>
      <c r="H861"/>
      <c r="I861"/>
      <c r="J861"/>
    </row>
    <row r="862" spans="1:10" x14ac:dyDescent="0.25">
      <c r="A862"/>
      <c r="B862"/>
      <c r="C862"/>
      <c r="D862"/>
      <c r="E862"/>
      <c r="F862"/>
      <c r="G862"/>
      <c r="H862"/>
      <c r="I862"/>
      <c r="J862"/>
    </row>
    <row r="863" spans="1:10" x14ac:dyDescent="0.25">
      <c r="A863"/>
      <c r="B863"/>
      <c r="C863"/>
      <c r="D863"/>
      <c r="E863"/>
      <c r="F863"/>
      <c r="G863"/>
      <c r="H863"/>
      <c r="I863"/>
      <c r="J863"/>
    </row>
    <row r="864" spans="1:10" x14ac:dyDescent="0.25">
      <c r="A864"/>
      <c r="B864"/>
      <c r="C864"/>
      <c r="D864"/>
      <c r="E864"/>
      <c r="F864"/>
      <c r="G864"/>
      <c r="H864"/>
      <c r="I864"/>
      <c r="J864"/>
    </row>
    <row r="865" spans="1:10" x14ac:dyDescent="0.25">
      <c r="A865"/>
      <c r="B865"/>
      <c r="C865"/>
      <c r="D865"/>
      <c r="E865"/>
      <c r="F865"/>
      <c r="G865"/>
      <c r="H865"/>
      <c r="I865"/>
      <c r="J865"/>
    </row>
    <row r="866" spans="1:10" x14ac:dyDescent="0.25">
      <c r="A866"/>
      <c r="B866"/>
      <c r="C866"/>
      <c r="D866"/>
      <c r="E866"/>
      <c r="F866"/>
      <c r="G866"/>
      <c r="H866"/>
      <c r="I866"/>
      <c r="J866"/>
    </row>
    <row r="867" spans="1:10" x14ac:dyDescent="0.25">
      <c r="A867"/>
      <c r="B867"/>
      <c r="C867"/>
      <c r="D867"/>
      <c r="E867"/>
      <c r="F867"/>
      <c r="G867"/>
      <c r="H867"/>
      <c r="I867"/>
      <c r="J867"/>
    </row>
    <row r="868" spans="1:10" x14ac:dyDescent="0.25">
      <c r="A868"/>
      <c r="B868"/>
      <c r="C868"/>
      <c r="D868"/>
      <c r="E868"/>
      <c r="F868"/>
      <c r="G868"/>
      <c r="H868"/>
      <c r="I868"/>
      <c r="J868"/>
    </row>
    <row r="869" spans="1:10" x14ac:dyDescent="0.25">
      <c r="A869"/>
      <c r="B869"/>
      <c r="C869"/>
      <c r="D869"/>
      <c r="E869"/>
      <c r="F869"/>
      <c r="G869"/>
      <c r="H869"/>
      <c r="I869"/>
      <c r="J869"/>
    </row>
    <row r="870" spans="1:10" x14ac:dyDescent="0.25">
      <c r="A870"/>
      <c r="B870"/>
      <c r="C870"/>
      <c r="D870"/>
      <c r="E870"/>
      <c r="F870"/>
      <c r="G870"/>
      <c r="H870"/>
      <c r="I870"/>
      <c r="J870"/>
    </row>
    <row r="871" spans="1:10" x14ac:dyDescent="0.25">
      <c r="A871"/>
      <c r="B871"/>
      <c r="C871"/>
      <c r="D871"/>
      <c r="E871"/>
      <c r="F871"/>
      <c r="G871"/>
      <c r="H871"/>
      <c r="I871"/>
      <c r="J871"/>
    </row>
    <row r="872" spans="1:10" x14ac:dyDescent="0.25">
      <c r="A872"/>
      <c r="B872"/>
      <c r="C872"/>
      <c r="D872"/>
      <c r="E872"/>
      <c r="F872"/>
      <c r="G872"/>
      <c r="H872"/>
      <c r="I872"/>
      <c r="J872"/>
    </row>
    <row r="873" spans="1:10" x14ac:dyDescent="0.25">
      <c r="A873"/>
      <c r="B873"/>
      <c r="C873"/>
      <c r="D873"/>
      <c r="E873"/>
      <c r="F873"/>
      <c r="G873"/>
      <c r="H873"/>
      <c r="I873"/>
      <c r="J873"/>
    </row>
    <row r="874" spans="1:10" x14ac:dyDescent="0.25">
      <c r="A874"/>
      <c r="B874"/>
      <c r="C874"/>
      <c r="D874"/>
      <c r="E874"/>
      <c r="F874"/>
      <c r="G874"/>
      <c r="H874"/>
      <c r="I874"/>
      <c r="J874"/>
    </row>
    <row r="875" spans="1:10" x14ac:dyDescent="0.25">
      <c r="A875"/>
      <c r="B875"/>
      <c r="C875"/>
      <c r="D875"/>
      <c r="E875"/>
      <c r="F875"/>
      <c r="G875"/>
      <c r="H875"/>
      <c r="I875"/>
      <c r="J875"/>
    </row>
    <row r="876" spans="1:10" x14ac:dyDescent="0.25">
      <c r="A876"/>
      <c r="B876"/>
      <c r="C876"/>
      <c r="D876"/>
      <c r="E876"/>
      <c r="F876"/>
      <c r="G876"/>
      <c r="H876"/>
      <c r="I876"/>
      <c r="J876"/>
    </row>
    <row r="877" spans="1:10" x14ac:dyDescent="0.25">
      <c r="A877"/>
      <c r="B877"/>
      <c r="C877"/>
      <c r="D877"/>
      <c r="E877"/>
      <c r="F877"/>
      <c r="G877"/>
      <c r="H877"/>
      <c r="I877"/>
      <c r="J877"/>
    </row>
    <row r="878" spans="1:10" x14ac:dyDescent="0.25">
      <c r="A878"/>
      <c r="B878"/>
      <c r="C878"/>
      <c r="D878"/>
      <c r="E878"/>
      <c r="F878"/>
      <c r="G878"/>
      <c r="H878"/>
      <c r="I878"/>
      <c r="J878"/>
    </row>
    <row r="879" spans="1:10" x14ac:dyDescent="0.25">
      <c r="A879"/>
      <c r="B879"/>
      <c r="C879"/>
      <c r="D879"/>
      <c r="E879"/>
      <c r="F879"/>
      <c r="G879"/>
      <c r="H879"/>
      <c r="I879"/>
      <c r="J879"/>
    </row>
    <row r="880" spans="1:10" x14ac:dyDescent="0.25">
      <c r="A880"/>
      <c r="B880"/>
      <c r="C880"/>
      <c r="D880"/>
      <c r="E880"/>
      <c r="F880"/>
      <c r="G880"/>
      <c r="H880"/>
      <c r="I880"/>
      <c r="J880"/>
    </row>
    <row r="881" spans="1:10" x14ac:dyDescent="0.25">
      <c r="A881"/>
      <c r="B881"/>
      <c r="C881"/>
      <c r="D881"/>
      <c r="E881"/>
      <c r="F881"/>
      <c r="G881"/>
      <c r="H881"/>
      <c r="I881"/>
      <c r="J881"/>
    </row>
    <row r="882" spans="1:10" x14ac:dyDescent="0.25">
      <c r="A882"/>
      <c r="B882"/>
      <c r="C882"/>
      <c r="D882"/>
      <c r="E882"/>
      <c r="F882"/>
      <c r="G882"/>
      <c r="H882"/>
      <c r="I882"/>
      <c r="J882"/>
    </row>
    <row r="883" spans="1:10" x14ac:dyDescent="0.25">
      <c r="A883"/>
      <c r="B883"/>
      <c r="C883"/>
      <c r="D883"/>
      <c r="E883"/>
      <c r="F883"/>
      <c r="G883"/>
      <c r="H883"/>
      <c r="I883"/>
      <c r="J883"/>
    </row>
    <row r="884" spans="1:10" x14ac:dyDescent="0.25">
      <c r="A884"/>
      <c r="B884"/>
      <c r="C884"/>
      <c r="D884"/>
      <c r="E884"/>
      <c r="F884"/>
      <c r="G884"/>
      <c r="H884"/>
      <c r="I884"/>
      <c r="J884"/>
    </row>
    <row r="885" spans="1:10" x14ac:dyDescent="0.25">
      <c r="A885"/>
      <c r="B885"/>
      <c r="C885"/>
      <c r="D885"/>
      <c r="E885"/>
      <c r="F885"/>
      <c r="G885"/>
      <c r="H885"/>
      <c r="I885"/>
      <c r="J885"/>
    </row>
    <row r="886" spans="1:10" x14ac:dyDescent="0.25">
      <c r="A886"/>
      <c r="B886"/>
      <c r="C886"/>
      <c r="D886"/>
      <c r="E886"/>
      <c r="F886"/>
      <c r="G886"/>
      <c r="H886"/>
      <c r="I886"/>
      <c r="J886"/>
    </row>
    <row r="887" spans="1:10" x14ac:dyDescent="0.25">
      <c r="A887"/>
      <c r="B887"/>
      <c r="C887"/>
      <c r="D887"/>
      <c r="E887"/>
      <c r="F887"/>
      <c r="G887"/>
      <c r="H887"/>
      <c r="I887"/>
      <c r="J887"/>
    </row>
    <row r="888" spans="1:10" x14ac:dyDescent="0.25">
      <c r="A888"/>
      <c r="B888"/>
      <c r="C888"/>
      <c r="D888"/>
      <c r="E888"/>
      <c r="F888"/>
      <c r="G888"/>
      <c r="H888"/>
      <c r="I888"/>
      <c r="J888"/>
    </row>
    <row r="889" spans="1:10" x14ac:dyDescent="0.25">
      <c r="A889"/>
      <c r="B889"/>
      <c r="C889"/>
      <c r="D889"/>
      <c r="E889"/>
      <c r="F889"/>
      <c r="G889"/>
      <c r="H889"/>
      <c r="I889"/>
      <c r="J889"/>
    </row>
    <row r="890" spans="1:10" x14ac:dyDescent="0.25">
      <c r="A890"/>
      <c r="B890"/>
      <c r="C890"/>
      <c r="D890"/>
      <c r="E890"/>
      <c r="F890"/>
      <c r="G890"/>
      <c r="H890"/>
      <c r="I890"/>
      <c r="J890"/>
    </row>
    <row r="891" spans="1:10" x14ac:dyDescent="0.25">
      <c r="A891"/>
      <c r="B891"/>
      <c r="C891"/>
      <c r="D891"/>
      <c r="E891"/>
      <c r="F891"/>
      <c r="G891"/>
      <c r="H891"/>
      <c r="I891"/>
      <c r="J891"/>
    </row>
    <row r="892" spans="1:10" x14ac:dyDescent="0.25">
      <c r="A892"/>
      <c r="B892"/>
      <c r="C892"/>
      <c r="D892"/>
      <c r="E892"/>
      <c r="F892"/>
      <c r="G892"/>
      <c r="H892"/>
      <c r="I892"/>
      <c r="J892"/>
    </row>
    <row r="893" spans="1:10" x14ac:dyDescent="0.25">
      <c r="A893"/>
      <c r="B893"/>
      <c r="C893"/>
      <c r="D893"/>
      <c r="E893"/>
      <c r="F893"/>
      <c r="G893"/>
      <c r="H893"/>
      <c r="I893"/>
      <c r="J893"/>
    </row>
    <row r="894" spans="1:10" x14ac:dyDescent="0.25">
      <c r="A894"/>
      <c r="B894"/>
      <c r="C894"/>
      <c r="D894"/>
      <c r="E894"/>
      <c r="F894"/>
      <c r="G894"/>
      <c r="H894"/>
      <c r="I894"/>
      <c r="J894"/>
    </row>
    <row r="895" spans="1:10" x14ac:dyDescent="0.25">
      <c r="A895"/>
      <c r="B895"/>
      <c r="C895"/>
      <c r="D895"/>
      <c r="E895"/>
      <c r="F895"/>
      <c r="G895"/>
      <c r="H895"/>
      <c r="I895"/>
      <c r="J895"/>
    </row>
    <row r="896" spans="1:10" x14ac:dyDescent="0.25">
      <c r="A896"/>
      <c r="B896"/>
      <c r="C896"/>
      <c r="D896"/>
      <c r="E896"/>
      <c r="F896"/>
      <c r="G896"/>
      <c r="H896"/>
      <c r="I896"/>
      <c r="J896"/>
    </row>
    <row r="897" spans="1:10" x14ac:dyDescent="0.25">
      <c r="A897"/>
      <c r="B897"/>
      <c r="C897"/>
      <c r="D897"/>
      <c r="E897"/>
      <c r="F897"/>
      <c r="G897"/>
      <c r="H897"/>
      <c r="I897"/>
      <c r="J897"/>
    </row>
    <row r="898" spans="1:10" x14ac:dyDescent="0.25">
      <c r="A898"/>
      <c r="B898"/>
      <c r="C898"/>
      <c r="D898"/>
      <c r="E898"/>
      <c r="F898"/>
      <c r="G898"/>
      <c r="H898"/>
      <c r="I898"/>
      <c r="J898"/>
    </row>
    <row r="899" spans="1:10" x14ac:dyDescent="0.25">
      <c r="A899"/>
      <c r="B899"/>
      <c r="C899"/>
      <c r="D899"/>
      <c r="E899"/>
      <c r="F899"/>
      <c r="G899"/>
      <c r="H899"/>
      <c r="I899"/>
      <c r="J899"/>
    </row>
    <row r="900" spans="1:10" x14ac:dyDescent="0.25">
      <c r="A900"/>
      <c r="B900"/>
      <c r="C900"/>
      <c r="D900"/>
      <c r="E900"/>
      <c r="F900"/>
      <c r="G900"/>
      <c r="H900"/>
      <c r="I900"/>
      <c r="J900"/>
    </row>
    <row r="901" spans="1:10" x14ac:dyDescent="0.25">
      <c r="A901"/>
      <c r="B901"/>
      <c r="C901"/>
      <c r="D901"/>
      <c r="E901"/>
      <c r="F901"/>
      <c r="G901"/>
      <c r="H901"/>
      <c r="I901"/>
      <c r="J901"/>
    </row>
    <row r="902" spans="1:10" x14ac:dyDescent="0.25">
      <c r="A902"/>
      <c r="B902"/>
      <c r="C902"/>
      <c r="D902"/>
      <c r="E902"/>
      <c r="F902"/>
      <c r="G902"/>
      <c r="H902"/>
      <c r="I902"/>
      <c r="J902"/>
    </row>
    <row r="903" spans="1:10" x14ac:dyDescent="0.25">
      <c r="A903"/>
      <c r="B903"/>
      <c r="C903"/>
      <c r="D903"/>
      <c r="E903"/>
      <c r="F903"/>
      <c r="G903"/>
      <c r="H903"/>
      <c r="I903"/>
      <c r="J903"/>
    </row>
    <row r="904" spans="1:10" x14ac:dyDescent="0.25">
      <c r="A904"/>
      <c r="B904"/>
      <c r="C904"/>
      <c r="D904"/>
      <c r="E904"/>
      <c r="F904"/>
      <c r="G904"/>
      <c r="H904"/>
      <c r="I904"/>
      <c r="J904"/>
    </row>
    <row r="905" spans="1:10" x14ac:dyDescent="0.25">
      <c r="A905"/>
      <c r="B905"/>
      <c r="C905"/>
      <c r="D905"/>
      <c r="E905"/>
      <c r="F905"/>
      <c r="G905"/>
      <c r="H905"/>
      <c r="I905"/>
      <c r="J905"/>
    </row>
    <row r="906" spans="1:10" x14ac:dyDescent="0.25">
      <c r="A906"/>
      <c r="B906"/>
      <c r="C906"/>
      <c r="D906"/>
      <c r="E906"/>
      <c r="F906"/>
      <c r="G906"/>
      <c r="H906"/>
      <c r="I906"/>
      <c r="J906"/>
    </row>
    <row r="907" spans="1:10" x14ac:dyDescent="0.25">
      <c r="A907"/>
      <c r="B907"/>
      <c r="C907"/>
      <c r="D907"/>
      <c r="E907"/>
      <c r="F907"/>
      <c r="G907"/>
      <c r="H907"/>
      <c r="I907"/>
      <c r="J907"/>
    </row>
    <row r="908" spans="1:10" x14ac:dyDescent="0.25">
      <c r="A908"/>
      <c r="B908"/>
      <c r="C908"/>
      <c r="D908"/>
      <c r="E908"/>
      <c r="F908"/>
      <c r="G908"/>
      <c r="H908"/>
      <c r="I908"/>
      <c r="J908"/>
    </row>
    <row r="909" spans="1:10" x14ac:dyDescent="0.25">
      <c r="A909"/>
      <c r="B909"/>
      <c r="C909"/>
      <c r="D909"/>
      <c r="E909"/>
      <c r="F909"/>
      <c r="G909"/>
      <c r="H909"/>
      <c r="I909"/>
      <c r="J909"/>
    </row>
    <row r="910" spans="1:10" x14ac:dyDescent="0.25">
      <c r="A910"/>
      <c r="B910"/>
      <c r="C910"/>
      <c r="D910"/>
      <c r="E910"/>
      <c r="F910"/>
      <c r="G910"/>
      <c r="H910"/>
      <c r="I910"/>
      <c r="J910"/>
    </row>
    <row r="911" spans="1:10" x14ac:dyDescent="0.25">
      <c r="A911"/>
      <c r="B911"/>
      <c r="C911"/>
      <c r="D911"/>
      <c r="E911"/>
      <c r="F911"/>
      <c r="G911"/>
      <c r="H911"/>
      <c r="I911"/>
      <c r="J911"/>
    </row>
    <row r="912" spans="1:10" x14ac:dyDescent="0.25">
      <c r="A912"/>
      <c r="B912"/>
      <c r="C912"/>
      <c r="D912"/>
      <c r="E912"/>
      <c r="F912"/>
      <c r="G912"/>
      <c r="H912"/>
      <c r="I912"/>
      <c r="J912"/>
    </row>
    <row r="913" spans="1:10" x14ac:dyDescent="0.25">
      <c r="A913"/>
      <c r="B913"/>
      <c r="C913"/>
      <c r="D913"/>
      <c r="E913"/>
      <c r="F913"/>
      <c r="G913"/>
      <c r="H913"/>
      <c r="I913"/>
      <c r="J913"/>
    </row>
    <row r="914" spans="1:10" x14ac:dyDescent="0.25">
      <c r="A914"/>
      <c r="B914"/>
      <c r="C914"/>
      <c r="D914"/>
      <c r="E914"/>
      <c r="F914"/>
      <c r="G914"/>
      <c r="H914"/>
      <c r="I914"/>
      <c r="J914"/>
    </row>
    <row r="915" spans="1:10" x14ac:dyDescent="0.25">
      <c r="A915"/>
      <c r="B915"/>
      <c r="C915"/>
      <c r="D915"/>
      <c r="E915"/>
      <c r="F915"/>
      <c r="G915"/>
      <c r="H915"/>
      <c r="I915"/>
      <c r="J915"/>
    </row>
    <row r="916" spans="1:10" x14ac:dyDescent="0.25">
      <c r="A916"/>
      <c r="B916"/>
      <c r="C916"/>
      <c r="D916"/>
      <c r="E916"/>
      <c r="F916"/>
      <c r="G916"/>
      <c r="H916"/>
      <c r="I916"/>
      <c r="J916"/>
    </row>
    <row r="917" spans="1:10" x14ac:dyDescent="0.25">
      <c r="A917"/>
      <c r="B917"/>
      <c r="C917"/>
      <c r="D917"/>
      <c r="E917"/>
      <c r="F917"/>
      <c r="G917"/>
      <c r="H917"/>
      <c r="I917"/>
      <c r="J917"/>
    </row>
    <row r="918" spans="1:10" x14ac:dyDescent="0.25">
      <c r="A918"/>
      <c r="B918"/>
      <c r="C918"/>
      <c r="D918"/>
      <c r="E918"/>
      <c r="F918"/>
      <c r="G918"/>
      <c r="H918"/>
      <c r="I918"/>
      <c r="J918"/>
    </row>
    <row r="919" spans="1:10" x14ac:dyDescent="0.25">
      <c r="A919"/>
      <c r="B919"/>
      <c r="C919"/>
      <c r="D919"/>
      <c r="E919"/>
      <c r="F919"/>
      <c r="G919"/>
      <c r="H919"/>
      <c r="I919"/>
      <c r="J919"/>
    </row>
    <row r="920" spans="1:10" x14ac:dyDescent="0.25">
      <c r="A920"/>
      <c r="B920"/>
      <c r="C920"/>
      <c r="D920"/>
      <c r="E920"/>
      <c r="F920"/>
      <c r="G920"/>
      <c r="H920"/>
      <c r="I920"/>
      <c r="J920"/>
    </row>
    <row r="921" spans="1:10" x14ac:dyDescent="0.25">
      <c r="A921"/>
      <c r="B921"/>
      <c r="C921"/>
      <c r="D921"/>
      <c r="E921"/>
      <c r="F921"/>
      <c r="G921"/>
      <c r="H921"/>
      <c r="I921"/>
      <c r="J921"/>
    </row>
    <row r="922" spans="1:10" x14ac:dyDescent="0.25">
      <c r="A922"/>
      <c r="B922"/>
      <c r="C922"/>
      <c r="D922"/>
      <c r="E922"/>
      <c r="F922"/>
      <c r="G922"/>
      <c r="H922"/>
      <c r="I922"/>
      <c r="J922"/>
    </row>
    <row r="923" spans="1:10" x14ac:dyDescent="0.25">
      <c r="A923"/>
      <c r="B923"/>
      <c r="C923"/>
      <c r="D923"/>
      <c r="E923"/>
      <c r="F923"/>
      <c r="G923"/>
      <c r="H923"/>
      <c r="I923"/>
      <c r="J923"/>
    </row>
    <row r="924" spans="1:10" x14ac:dyDescent="0.25">
      <c r="A924"/>
      <c r="B924"/>
      <c r="C924"/>
      <c r="D924"/>
      <c r="E924"/>
      <c r="F924"/>
      <c r="G924"/>
      <c r="H924"/>
      <c r="I924"/>
      <c r="J924"/>
    </row>
    <row r="925" spans="1:10" x14ac:dyDescent="0.25">
      <c r="A925"/>
      <c r="B925"/>
      <c r="C925"/>
      <c r="D925"/>
      <c r="E925"/>
      <c r="F925"/>
      <c r="G925"/>
      <c r="H925"/>
      <c r="I925"/>
      <c r="J925"/>
    </row>
    <row r="926" spans="1:10" x14ac:dyDescent="0.25">
      <c r="A926"/>
      <c r="B926"/>
      <c r="C926"/>
      <c r="D926"/>
      <c r="E926"/>
      <c r="F926"/>
      <c r="G926"/>
      <c r="H926"/>
      <c r="I926"/>
      <c r="J926"/>
    </row>
    <row r="927" spans="1:10" x14ac:dyDescent="0.25">
      <c r="A927"/>
      <c r="B927"/>
      <c r="C927"/>
      <c r="D927"/>
      <c r="E927"/>
      <c r="F927"/>
      <c r="G927"/>
      <c r="H927"/>
      <c r="I927"/>
      <c r="J927"/>
    </row>
    <row r="928" spans="1:10" x14ac:dyDescent="0.25">
      <c r="A928"/>
      <c r="B928"/>
      <c r="C928"/>
      <c r="D928"/>
      <c r="E928"/>
      <c r="F928"/>
      <c r="G928"/>
      <c r="H928"/>
      <c r="I928"/>
      <c r="J928"/>
    </row>
    <row r="929" spans="1:10" x14ac:dyDescent="0.25">
      <c r="A929"/>
      <c r="B929"/>
      <c r="C929"/>
      <c r="D929"/>
      <c r="E929"/>
      <c r="F929"/>
      <c r="G929"/>
      <c r="H929"/>
      <c r="I929"/>
      <c r="J929"/>
    </row>
    <row r="930" spans="1:10" x14ac:dyDescent="0.25">
      <c r="A930"/>
      <c r="B930"/>
      <c r="C930"/>
      <c r="D930"/>
      <c r="E930"/>
      <c r="F930"/>
      <c r="G930"/>
      <c r="H930"/>
      <c r="I930"/>
      <c r="J930"/>
    </row>
    <row r="931" spans="1:10" x14ac:dyDescent="0.25">
      <c r="A931"/>
      <c r="B931"/>
      <c r="C931"/>
      <c r="D931"/>
      <c r="E931"/>
      <c r="F931"/>
      <c r="G931"/>
      <c r="H931"/>
      <c r="I931"/>
      <c r="J931"/>
    </row>
    <row r="932" spans="1:10" x14ac:dyDescent="0.25">
      <c r="A932"/>
      <c r="B932"/>
      <c r="C932"/>
      <c r="D932"/>
      <c r="E932"/>
      <c r="F932"/>
      <c r="G932"/>
      <c r="H932"/>
      <c r="I932"/>
      <c r="J932"/>
    </row>
    <row r="933" spans="1:10" x14ac:dyDescent="0.25">
      <c r="A933"/>
      <c r="B933"/>
      <c r="C933"/>
      <c r="D933"/>
      <c r="E933"/>
      <c r="F933"/>
      <c r="G933"/>
      <c r="H933"/>
      <c r="I933"/>
      <c r="J933"/>
    </row>
    <row r="934" spans="1:10" x14ac:dyDescent="0.25">
      <c r="A934"/>
      <c r="B934"/>
      <c r="C934"/>
      <c r="D934"/>
      <c r="E934"/>
      <c r="F934"/>
      <c r="G934"/>
      <c r="H934"/>
      <c r="I934"/>
      <c r="J934"/>
    </row>
    <row r="935" spans="1:10" x14ac:dyDescent="0.25">
      <c r="A935"/>
      <c r="B935"/>
      <c r="C935"/>
      <c r="D935"/>
      <c r="E935"/>
      <c r="F935"/>
      <c r="G935"/>
      <c r="H935"/>
      <c r="I935"/>
      <c r="J935"/>
    </row>
    <row r="936" spans="1:10" x14ac:dyDescent="0.25">
      <c r="A936"/>
      <c r="B936"/>
      <c r="C936"/>
      <c r="D936"/>
      <c r="E936"/>
      <c r="F936"/>
      <c r="G936"/>
      <c r="H936"/>
      <c r="I936"/>
      <c r="J936"/>
    </row>
    <row r="937" spans="1:10" x14ac:dyDescent="0.25">
      <c r="A937"/>
      <c r="B937"/>
      <c r="C937"/>
      <c r="D937"/>
      <c r="E937"/>
      <c r="F937"/>
      <c r="G937"/>
      <c r="H937"/>
      <c r="I937"/>
      <c r="J937"/>
    </row>
    <row r="938" spans="1:10" x14ac:dyDescent="0.25">
      <c r="A938"/>
      <c r="B938"/>
      <c r="C938"/>
      <c r="D938"/>
      <c r="E938"/>
      <c r="F938"/>
      <c r="G938"/>
      <c r="H938"/>
      <c r="I938"/>
      <c r="J938"/>
    </row>
    <row r="939" spans="1:10" x14ac:dyDescent="0.25">
      <c r="A939"/>
      <c r="B939"/>
      <c r="C939"/>
      <c r="D939"/>
      <c r="E939"/>
      <c r="F939"/>
      <c r="G939"/>
      <c r="H939"/>
      <c r="I939"/>
      <c r="J939"/>
    </row>
    <row r="940" spans="1:10" x14ac:dyDescent="0.25">
      <c r="A940"/>
      <c r="B940"/>
      <c r="C940"/>
      <c r="D940"/>
      <c r="E940"/>
      <c r="F940"/>
      <c r="G940"/>
      <c r="H940"/>
      <c r="I940"/>
      <c r="J940"/>
    </row>
    <row r="941" spans="1:10" x14ac:dyDescent="0.25">
      <c r="A941"/>
      <c r="B941"/>
      <c r="C941"/>
      <c r="D941"/>
      <c r="E941"/>
      <c r="F941"/>
      <c r="G941"/>
      <c r="H941"/>
      <c r="I941"/>
      <c r="J941"/>
    </row>
    <row r="942" spans="1:10" x14ac:dyDescent="0.25">
      <c r="A942"/>
      <c r="B942"/>
      <c r="C942"/>
      <c r="D942"/>
      <c r="E942"/>
      <c r="F942"/>
      <c r="G942"/>
      <c r="H942"/>
      <c r="I942"/>
      <c r="J942"/>
    </row>
    <row r="943" spans="1:10" x14ac:dyDescent="0.25">
      <c r="A943"/>
      <c r="B943"/>
      <c r="C943"/>
      <c r="D943"/>
      <c r="E943"/>
      <c r="F943"/>
      <c r="G943"/>
      <c r="H943"/>
      <c r="I943"/>
      <c r="J943"/>
    </row>
    <row r="944" spans="1:10" x14ac:dyDescent="0.25">
      <c r="A944"/>
      <c r="B944"/>
      <c r="C944"/>
      <c r="D944"/>
      <c r="E944"/>
      <c r="F944"/>
      <c r="G944"/>
      <c r="H944"/>
      <c r="I944"/>
      <c r="J944"/>
    </row>
    <row r="945" spans="1:10" x14ac:dyDescent="0.25">
      <c r="A945"/>
      <c r="B945"/>
      <c r="C945"/>
      <c r="D945"/>
      <c r="E945"/>
      <c r="F945"/>
      <c r="G945"/>
      <c r="H945"/>
      <c r="I945"/>
      <c r="J945"/>
    </row>
    <row r="946" spans="1:10" x14ac:dyDescent="0.25">
      <c r="A946"/>
      <c r="B946"/>
      <c r="C946"/>
      <c r="D946"/>
      <c r="E946"/>
      <c r="F946"/>
      <c r="G946"/>
      <c r="H946"/>
      <c r="I946"/>
      <c r="J946"/>
    </row>
    <row r="947" spans="1:10" x14ac:dyDescent="0.25">
      <c r="A947"/>
      <c r="B947"/>
      <c r="C947"/>
      <c r="D947"/>
      <c r="E947"/>
      <c r="F947"/>
      <c r="G947"/>
      <c r="H947"/>
      <c r="I947"/>
      <c r="J947"/>
    </row>
    <row r="948" spans="1:10" x14ac:dyDescent="0.25">
      <c r="A948"/>
      <c r="B948"/>
      <c r="C948"/>
      <c r="D948"/>
      <c r="E948"/>
      <c r="F948"/>
      <c r="G948"/>
      <c r="H948"/>
      <c r="I948"/>
      <c r="J948"/>
    </row>
    <row r="949" spans="1:10" x14ac:dyDescent="0.25">
      <c r="A949"/>
      <c r="B949"/>
      <c r="C949"/>
      <c r="D949"/>
      <c r="E949"/>
      <c r="F949"/>
      <c r="G949"/>
      <c r="H949"/>
      <c r="I949"/>
      <c r="J949"/>
    </row>
    <row r="950" spans="1:10" x14ac:dyDescent="0.25">
      <c r="A950"/>
      <c r="B950"/>
      <c r="C950"/>
      <c r="D950"/>
      <c r="E950"/>
      <c r="F950"/>
      <c r="G950"/>
      <c r="H950"/>
      <c r="I950"/>
      <c r="J950"/>
    </row>
    <row r="951" spans="1:10" x14ac:dyDescent="0.25">
      <c r="A951"/>
      <c r="B951"/>
      <c r="C951"/>
      <c r="D951"/>
      <c r="E951"/>
      <c r="F951"/>
      <c r="G951"/>
      <c r="H951"/>
      <c r="I951"/>
      <c r="J951"/>
    </row>
    <row r="952" spans="1:10" x14ac:dyDescent="0.25">
      <c r="A952"/>
      <c r="B952"/>
      <c r="C952"/>
      <c r="D952"/>
      <c r="E952"/>
      <c r="F952"/>
      <c r="G952"/>
      <c r="H952"/>
      <c r="I952"/>
      <c r="J952"/>
    </row>
    <row r="953" spans="1:10" x14ac:dyDescent="0.25">
      <c r="A953"/>
      <c r="B953"/>
      <c r="C953"/>
      <c r="D953"/>
      <c r="E953"/>
      <c r="F953"/>
      <c r="G953"/>
      <c r="H953"/>
      <c r="I953"/>
      <c r="J953"/>
    </row>
    <row r="954" spans="1:10" x14ac:dyDescent="0.25">
      <c r="A954"/>
      <c r="B954"/>
      <c r="C954"/>
      <c r="D954"/>
      <c r="E954"/>
      <c r="F954"/>
      <c r="G954"/>
      <c r="H954"/>
      <c r="I954"/>
      <c r="J954"/>
    </row>
    <row r="955" spans="1:10" x14ac:dyDescent="0.25">
      <c r="A955"/>
      <c r="B955"/>
      <c r="C955"/>
      <c r="D955"/>
      <c r="E955"/>
      <c r="F955"/>
      <c r="G955"/>
      <c r="H955"/>
      <c r="I955"/>
      <c r="J955"/>
    </row>
    <row r="956" spans="1:10" x14ac:dyDescent="0.25">
      <c r="A956"/>
      <c r="B956"/>
      <c r="C956"/>
      <c r="D956"/>
      <c r="E956"/>
      <c r="F956"/>
      <c r="G956"/>
      <c r="H956"/>
      <c r="I956"/>
      <c r="J956"/>
    </row>
    <row r="957" spans="1:10" x14ac:dyDescent="0.25">
      <c r="A957"/>
      <c r="B957"/>
      <c r="C957"/>
      <c r="D957"/>
      <c r="E957"/>
      <c r="F957"/>
      <c r="G957"/>
      <c r="H957"/>
      <c r="I957"/>
      <c r="J957"/>
    </row>
    <row r="958" spans="1:10" x14ac:dyDescent="0.25">
      <c r="A958"/>
      <c r="B958"/>
      <c r="C958"/>
      <c r="D958"/>
      <c r="E958"/>
      <c r="F958"/>
      <c r="G958"/>
      <c r="H958"/>
      <c r="I958"/>
      <c r="J958"/>
    </row>
    <row r="959" spans="1:10" x14ac:dyDescent="0.25">
      <c r="A959"/>
      <c r="B959"/>
      <c r="C959"/>
      <c r="D959"/>
      <c r="E959"/>
      <c r="F959"/>
      <c r="G959"/>
      <c r="H959"/>
      <c r="I959"/>
      <c r="J959"/>
    </row>
    <row r="960" spans="1:10" x14ac:dyDescent="0.25">
      <c r="A960"/>
      <c r="B960"/>
      <c r="C960"/>
      <c r="D960"/>
      <c r="E960"/>
      <c r="F960"/>
      <c r="G960"/>
      <c r="H960"/>
      <c r="I960"/>
      <c r="J960"/>
    </row>
    <row r="961" spans="1:10" x14ac:dyDescent="0.25">
      <c r="A961"/>
      <c r="B961"/>
      <c r="C961"/>
      <c r="D961"/>
      <c r="E961"/>
      <c r="F961"/>
      <c r="G961"/>
      <c r="H961"/>
      <c r="I961"/>
      <c r="J961"/>
    </row>
    <row r="962" spans="1:10" x14ac:dyDescent="0.25">
      <c r="A962"/>
      <c r="B962"/>
      <c r="C962"/>
      <c r="D962"/>
      <c r="E962"/>
      <c r="F962"/>
      <c r="G962"/>
      <c r="H962"/>
      <c r="I962"/>
      <c r="J962"/>
    </row>
    <row r="963" spans="1:10" x14ac:dyDescent="0.25">
      <c r="A963"/>
      <c r="B963"/>
      <c r="C963"/>
      <c r="D963"/>
      <c r="E963"/>
      <c r="F963"/>
      <c r="G963"/>
      <c r="H963"/>
      <c r="I963"/>
      <c r="J963"/>
    </row>
    <row r="964" spans="1:10" x14ac:dyDescent="0.25">
      <c r="A964"/>
      <c r="B964"/>
      <c r="C964"/>
      <c r="D964"/>
      <c r="E964"/>
      <c r="F964"/>
      <c r="G964"/>
      <c r="H964"/>
      <c r="I964"/>
      <c r="J964"/>
    </row>
    <row r="965" spans="1:10" x14ac:dyDescent="0.25">
      <c r="A965"/>
      <c r="B965"/>
      <c r="C965"/>
      <c r="D965"/>
      <c r="E965"/>
      <c r="F965"/>
      <c r="G965"/>
      <c r="H965"/>
      <c r="I965"/>
      <c r="J965"/>
    </row>
    <row r="966" spans="1:10" x14ac:dyDescent="0.25">
      <c r="A966"/>
      <c r="B966"/>
      <c r="C966"/>
      <c r="D966"/>
      <c r="E966"/>
      <c r="F966"/>
      <c r="G966"/>
      <c r="H966"/>
      <c r="I966"/>
      <c r="J966"/>
    </row>
    <row r="967" spans="1:10" x14ac:dyDescent="0.25">
      <c r="A967"/>
      <c r="B967"/>
      <c r="C967"/>
      <c r="D967"/>
      <c r="E967"/>
      <c r="F967"/>
      <c r="G967"/>
      <c r="H967"/>
      <c r="I967"/>
      <c r="J967"/>
    </row>
    <row r="968" spans="1:10" x14ac:dyDescent="0.25">
      <c r="A968"/>
      <c r="B968"/>
      <c r="C968"/>
      <c r="D968"/>
      <c r="E968"/>
      <c r="F968"/>
      <c r="G968"/>
      <c r="H968"/>
      <c r="I968"/>
      <c r="J968"/>
    </row>
    <row r="969" spans="1:10" x14ac:dyDescent="0.25">
      <c r="A969"/>
      <c r="B969"/>
      <c r="C969"/>
      <c r="D969"/>
      <c r="E969"/>
      <c r="F969"/>
      <c r="G969"/>
      <c r="H969"/>
      <c r="I969"/>
      <c r="J969"/>
    </row>
    <row r="970" spans="1:10" x14ac:dyDescent="0.25">
      <c r="A970"/>
      <c r="B970"/>
      <c r="C970"/>
      <c r="D970"/>
      <c r="E970"/>
      <c r="F970"/>
      <c r="G970"/>
      <c r="H970"/>
      <c r="I970"/>
      <c r="J970"/>
    </row>
    <row r="971" spans="1:10" x14ac:dyDescent="0.25">
      <c r="A971"/>
      <c r="B971"/>
      <c r="C971"/>
      <c r="D971"/>
      <c r="E971"/>
      <c r="F971"/>
      <c r="G971"/>
      <c r="H971"/>
      <c r="I971"/>
      <c r="J971"/>
    </row>
    <row r="972" spans="1:10" x14ac:dyDescent="0.25">
      <c r="A972"/>
      <c r="B972"/>
      <c r="C972"/>
      <c r="D972"/>
      <c r="E972"/>
      <c r="F972"/>
      <c r="G972"/>
      <c r="H972"/>
      <c r="I972"/>
      <c r="J972"/>
    </row>
    <row r="973" spans="1:10" x14ac:dyDescent="0.25">
      <c r="A973"/>
      <c r="B973"/>
      <c r="C973"/>
      <c r="D973"/>
      <c r="E973"/>
      <c r="F973"/>
      <c r="G973"/>
      <c r="H973"/>
      <c r="I973"/>
      <c r="J973"/>
    </row>
    <row r="974" spans="1:10" x14ac:dyDescent="0.25">
      <c r="A974"/>
      <c r="B974"/>
      <c r="C974"/>
      <c r="D974"/>
      <c r="E974"/>
      <c r="F974"/>
      <c r="G974"/>
      <c r="H974"/>
      <c r="I974"/>
      <c r="J974"/>
    </row>
    <row r="975" spans="1:10" x14ac:dyDescent="0.25">
      <c r="A975"/>
      <c r="B975"/>
      <c r="C975"/>
      <c r="D975"/>
      <c r="E975"/>
      <c r="F975"/>
      <c r="G975"/>
      <c r="H975"/>
      <c r="I975"/>
      <c r="J975"/>
    </row>
    <row r="976" spans="1:10" x14ac:dyDescent="0.25">
      <c r="A976"/>
      <c r="B976"/>
      <c r="C976"/>
      <c r="D976"/>
      <c r="E976"/>
      <c r="F976"/>
      <c r="G976"/>
      <c r="H976"/>
      <c r="I976"/>
      <c r="J976"/>
    </row>
    <row r="977" spans="1:10" x14ac:dyDescent="0.25">
      <c r="A977"/>
      <c r="B977"/>
      <c r="C977"/>
      <c r="D977"/>
      <c r="E977"/>
      <c r="F977"/>
      <c r="G977"/>
      <c r="H977"/>
      <c r="I977"/>
      <c r="J977"/>
    </row>
    <row r="978" spans="1:10" x14ac:dyDescent="0.25">
      <c r="A978"/>
      <c r="B978"/>
      <c r="C978"/>
      <c r="D978"/>
      <c r="E978"/>
      <c r="F978"/>
      <c r="G978"/>
      <c r="H978"/>
      <c r="I978"/>
      <c r="J978"/>
    </row>
    <row r="979" spans="1:10" x14ac:dyDescent="0.25">
      <c r="A979"/>
      <c r="B979"/>
      <c r="C979"/>
      <c r="D979"/>
      <c r="E979"/>
      <c r="F979"/>
      <c r="G979"/>
      <c r="H979"/>
      <c r="I979"/>
      <c r="J979"/>
    </row>
    <row r="980" spans="1:10" x14ac:dyDescent="0.25">
      <c r="A980"/>
      <c r="B980"/>
      <c r="C980"/>
      <c r="D980"/>
      <c r="E980"/>
      <c r="F980"/>
      <c r="G980"/>
      <c r="H980"/>
      <c r="I980"/>
      <c r="J980"/>
    </row>
    <row r="981" spans="1:10" x14ac:dyDescent="0.25">
      <c r="A981"/>
      <c r="B981"/>
      <c r="C981"/>
      <c r="D981"/>
      <c r="E981"/>
      <c r="F981"/>
      <c r="G981"/>
      <c r="H981"/>
      <c r="I981"/>
      <c r="J981"/>
    </row>
    <row r="982" spans="1:10" x14ac:dyDescent="0.25">
      <c r="A982"/>
      <c r="B982"/>
      <c r="C982"/>
      <c r="D982"/>
      <c r="E982"/>
      <c r="F982"/>
      <c r="G982"/>
      <c r="H982"/>
      <c r="I982"/>
      <c r="J982"/>
    </row>
    <row r="983" spans="1:10" x14ac:dyDescent="0.25">
      <c r="A983"/>
      <c r="B983"/>
      <c r="C983"/>
      <c r="D983"/>
      <c r="E983"/>
      <c r="F983"/>
      <c r="G983"/>
      <c r="H983"/>
      <c r="I983"/>
      <c r="J983"/>
    </row>
    <row r="984" spans="1:10" x14ac:dyDescent="0.25">
      <c r="A984"/>
      <c r="B984"/>
      <c r="C984"/>
      <c r="D984"/>
      <c r="E984"/>
      <c r="F984"/>
      <c r="G984"/>
      <c r="H984"/>
      <c r="I984"/>
      <c r="J984"/>
    </row>
    <row r="985" spans="1:10" x14ac:dyDescent="0.25">
      <c r="A985"/>
      <c r="B985"/>
      <c r="C985"/>
      <c r="D985"/>
      <c r="E985"/>
      <c r="F985"/>
      <c r="G985"/>
      <c r="H985"/>
      <c r="I985"/>
      <c r="J985"/>
    </row>
    <row r="986" spans="1:10" x14ac:dyDescent="0.25">
      <c r="A986"/>
      <c r="B986"/>
      <c r="C986"/>
      <c r="D986"/>
      <c r="E986"/>
      <c r="F986"/>
      <c r="G986"/>
      <c r="H986"/>
      <c r="I986"/>
      <c r="J986"/>
    </row>
    <row r="987" spans="1:10" x14ac:dyDescent="0.25">
      <c r="A987"/>
      <c r="B987"/>
      <c r="C987"/>
      <c r="D987"/>
      <c r="E987"/>
      <c r="F987"/>
      <c r="G987"/>
      <c r="H987"/>
      <c r="I987"/>
      <c r="J987"/>
    </row>
    <row r="988" spans="1:10" x14ac:dyDescent="0.25">
      <c r="A988"/>
      <c r="B988"/>
      <c r="C988"/>
      <c r="D988"/>
      <c r="E988"/>
      <c r="F988"/>
      <c r="G988"/>
      <c r="H988"/>
      <c r="I988"/>
      <c r="J988"/>
    </row>
    <row r="989" spans="1:10" x14ac:dyDescent="0.25">
      <c r="A989"/>
      <c r="B989"/>
      <c r="C989"/>
      <c r="D989"/>
      <c r="E989"/>
      <c r="F989"/>
      <c r="G989"/>
      <c r="H989"/>
      <c r="I989"/>
      <c r="J989"/>
    </row>
    <row r="990" spans="1:10" x14ac:dyDescent="0.25">
      <c r="A990"/>
      <c r="B990"/>
      <c r="C990"/>
      <c r="D990"/>
      <c r="E990"/>
      <c r="F990"/>
      <c r="G990"/>
      <c r="H990"/>
      <c r="I990"/>
      <c r="J990"/>
    </row>
    <row r="991" spans="1:10" x14ac:dyDescent="0.25">
      <c r="A991"/>
      <c r="B991"/>
      <c r="C991"/>
      <c r="D991"/>
      <c r="E991"/>
      <c r="F991"/>
      <c r="G991"/>
      <c r="H991"/>
      <c r="I991"/>
      <c r="J991"/>
    </row>
    <row r="992" spans="1:10" x14ac:dyDescent="0.25">
      <c r="A992"/>
      <c r="B992"/>
      <c r="C992"/>
      <c r="D992"/>
      <c r="E992"/>
      <c r="F992"/>
      <c r="G992"/>
      <c r="H992"/>
      <c r="I992"/>
      <c r="J992"/>
    </row>
    <row r="993" spans="1:10" x14ac:dyDescent="0.25">
      <c r="A993"/>
      <c r="B993"/>
      <c r="C993"/>
      <c r="D993"/>
      <c r="E993"/>
      <c r="F993"/>
      <c r="G993"/>
      <c r="H993"/>
      <c r="I993"/>
      <c r="J993"/>
    </row>
    <row r="994" spans="1:10" x14ac:dyDescent="0.25">
      <c r="A994"/>
      <c r="B994"/>
      <c r="C994"/>
      <c r="D994"/>
      <c r="E994"/>
      <c r="F994"/>
      <c r="G994"/>
      <c r="H994"/>
      <c r="I994"/>
      <c r="J994"/>
    </row>
    <row r="995" spans="1:10" x14ac:dyDescent="0.25">
      <c r="A995"/>
      <c r="B995"/>
      <c r="C995"/>
      <c r="D995"/>
      <c r="E995"/>
      <c r="F995"/>
      <c r="G995"/>
      <c r="H995"/>
      <c r="I995"/>
      <c r="J995"/>
    </row>
    <row r="996" spans="1:10" x14ac:dyDescent="0.25">
      <c r="A996"/>
      <c r="B996"/>
      <c r="C996"/>
      <c r="D996"/>
      <c r="E996"/>
      <c r="F996"/>
      <c r="G996"/>
      <c r="H996"/>
      <c r="I996"/>
      <c r="J996"/>
    </row>
    <row r="997" spans="1:10" x14ac:dyDescent="0.25">
      <c r="A997"/>
      <c r="B997"/>
      <c r="C997"/>
      <c r="D997"/>
      <c r="E997"/>
      <c r="F997"/>
      <c r="G997"/>
      <c r="H997"/>
      <c r="I997"/>
      <c r="J997"/>
    </row>
    <row r="998" spans="1:10" x14ac:dyDescent="0.25">
      <c r="A998"/>
      <c r="B998"/>
      <c r="C998"/>
      <c r="D998"/>
      <c r="E998"/>
      <c r="F998"/>
      <c r="G998"/>
      <c r="H998"/>
      <c r="I998"/>
      <c r="J998"/>
    </row>
    <row r="999" spans="1:10" x14ac:dyDescent="0.25">
      <c r="A999"/>
      <c r="B999"/>
      <c r="C999"/>
      <c r="D999"/>
      <c r="E999"/>
      <c r="F999"/>
      <c r="G999"/>
      <c r="H999"/>
      <c r="I999"/>
      <c r="J999"/>
    </row>
    <row r="1000" spans="1:10" x14ac:dyDescent="0.25">
      <c r="A1000"/>
      <c r="B1000"/>
      <c r="C1000"/>
      <c r="D1000"/>
      <c r="E1000"/>
      <c r="F1000"/>
      <c r="G1000"/>
      <c r="H1000"/>
      <c r="I1000"/>
      <c r="J1000"/>
    </row>
    <row r="1001" spans="1:10" x14ac:dyDescent="0.25">
      <c r="A1001"/>
      <c r="B1001"/>
      <c r="C1001"/>
      <c r="D1001"/>
      <c r="E1001"/>
      <c r="F1001"/>
      <c r="G1001"/>
      <c r="H1001"/>
      <c r="I1001"/>
      <c r="J1001"/>
    </row>
    <row r="1002" spans="1:10" x14ac:dyDescent="0.25">
      <c r="A1002"/>
      <c r="B1002"/>
      <c r="C1002"/>
      <c r="D1002"/>
      <c r="E1002"/>
      <c r="F1002"/>
      <c r="G1002"/>
      <c r="H1002"/>
      <c r="I1002"/>
      <c r="J1002"/>
    </row>
    <row r="1003" spans="1:10" x14ac:dyDescent="0.25">
      <c r="A1003"/>
      <c r="B1003"/>
      <c r="C1003"/>
      <c r="D1003"/>
      <c r="E1003"/>
      <c r="F1003"/>
      <c r="G1003"/>
      <c r="H1003"/>
      <c r="I1003"/>
      <c r="J1003"/>
    </row>
    <row r="1004" spans="1:10" x14ac:dyDescent="0.25">
      <c r="A1004"/>
      <c r="B1004"/>
      <c r="C1004"/>
      <c r="D1004"/>
      <c r="E1004"/>
      <c r="F1004"/>
      <c r="G1004"/>
      <c r="H1004"/>
      <c r="I1004"/>
      <c r="J1004"/>
    </row>
    <row r="1005" spans="1:10" x14ac:dyDescent="0.25">
      <c r="A1005"/>
      <c r="B1005"/>
      <c r="C1005"/>
      <c r="D1005"/>
      <c r="E1005"/>
      <c r="F1005"/>
      <c r="G1005"/>
      <c r="H1005"/>
      <c r="I1005"/>
      <c r="J1005"/>
    </row>
    <row r="1006" spans="1:10" x14ac:dyDescent="0.25">
      <c r="A1006"/>
      <c r="B1006"/>
      <c r="C1006"/>
      <c r="D1006"/>
      <c r="E1006"/>
      <c r="F1006"/>
      <c r="G1006"/>
      <c r="H1006"/>
      <c r="I1006"/>
      <c r="J1006"/>
    </row>
    <row r="1007" spans="1:10" x14ac:dyDescent="0.25">
      <c r="A1007"/>
      <c r="B1007"/>
      <c r="C1007"/>
      <c r="D1007"/>
      <c r="E1007"/>
      <c r="F1007"/>
      <c r="G1007"/>
      <c r="H1007"/>
      <c r="I1007"/>
      <c r="J1007"/>
    </row>
    <row r="1008" spans="1:10" x14ac:dyDescent="0.25">
      <c r="A1008"/>
      <c r="B1008"/>
      <c r="C1008"/>
      <c r="D1008"/>
      <c r="E1008"/>
      <c r="F1008"/>
      <c r="G1008"/>
      <c r="H1008"/>
      <c r="I1008"/>
      <c r="J1008"/>
    </row>
    <row r="1009" spans="1:10" x14ac:dyDescent="0.25">
      <c r="A1009"/>
      <c r="B1009"/>
      <c r="C1009"/>
      <c r="D1009"/>
      <c r="E1009"/>
      <c r="F1009"/>
      <c r="G1009"/>
      <c r="H1009"/>
      <c r="I1009"/>
      <c r="J1009"/>
    </row>
    <row r="1010" spans="1:10" x14ac:dyDescent="0.25">
      <c r="A1010"/>
      <c r="B1010"/>
      <c r="C1010"/>
      <c r="D1010"/>
      <c r="E1010"/>
      <c r="F1010"/>
      <c r="G1010"/>
      <c r="H1010"/>
      <c r="I1010"/>
      <c r="J1010"/>
    </row>
    <row r="1011" spans="1:10" x14ac:dyDescent="0.25">
      <c r="A1011"/>
      <c r="B1011"/>
      <c r="C1011"/>
      <c r="D1011"/>
      <c r="E1011"/>
      <c r="F1011"/>
      <c r="G1011"/>
      <c r="H1011"/>
      <c r="I1011"/>
      <c r="J1011"/>
    </row>
    <row r="1012" spans="1:10" x14ac:dyDescent="0.25">
      <c r="A1012"/>
      <c r="B1012"/>
      <c r="C1012"/>
      <c r="D1012"/>
      <c r="E1012"/>
      <c r="F1012"/>
      <c r="G1012"/>
      <c r="H1012"/>
      <c r="I1012"/>
      <c r="J1012"/>
    </row>
    <row r="1013" spans="1:10" x14ac:dyDescent="0.25">
      <c r="A1013"/>
      <c r="B1013"/>
      <c r="C1013"/>
      <c r="D1013"/>
      <c r="E1013"/>
      <c r="F1013"/>
      <c r="G1013"/>
      <c r="H1013"/>
      <c r="I1013"/>
      <c r="J1013"/>
    </row>
    <row r="1014" spans="1:10" x14ac:dyDescent="0.25">
      <c r="A1014"/>
      <c r="B1014"/>
      <c r="C1014"/>
      <c r="D1014"/>
      <c r="E1014"/>
      <c r="F1014"/>
      <c r="G1014"/>
      <c r="H1014"/>
      <c r="I1014"/>
      <c r="J1014"/>
    </row>
    <row r="1015" spans="1:10" x14ac:dyDescent="0.25">
      <c r="A1015"/>
      <c r="B1015"/>
      <c r="C1015"/>
      <c r="D1015"/>
      <c r="E1015"/>
      <c r="F1015"/>
      <c r="G1015"/>
      <c r="H1015"/>
      <c r="I1015"/>
      <c r="J1015"/>
    </row>
    <row r="1016" spans="1:10" x14ac:dyDescent="0.25">
      <c r="A1016"/>
      <c r="B1016"/>
      <c r="C1016"/>
      <c r="D1016"/>
      <c r="E1016"/>
      <c r="F1016"/>
      <c r="G1016"/>
      <c r="H1016"/>
      <c r="I1016"/>
      <c r="J1016"/>
    </row>
    <row r="1017" spans="1:10" x14ac:dyDescent="0.25">
      <c r="A1017"/>
      <c r="B1017"/>
      <c r="C1017"/>
      <c r="D1017"/>
      <c r="E1017"/>
      <c r="F1017"/>
      <c r="G1017"/>
      <c r="H1017"/>
      <c r="I1017"/>
      <c r="J1017"/>
    </row>
    <row r="1018" spans="1:10" x14ac:dyDescent="0.25">
      <c r="A1018"/>
      <c r="B1018"/>
      <c r="C1018"/>
      <c r="D1018"/>
      <c r="E1018"/>
      <c r="F1018"/>
      <c r="G1018"/>
      <c r="H1018"/>
      <c r="I1018"/>
      <c r="J1018"/>
    </row>
    <row r="1019" spans="1:10" x14ac:dyDescent="0.25">
      <c r="A1019"/>
      <c r="B1019"/>
      <c r="C1019"/>
      <c r="D1019"/>
      <c r="E1019"/>
      <c r="F1019"/>
      <c r="G1019"/>
      <c r="H1019"/>
      <c r="I1019"/>
      <c r="J1019"/>
    </row>
    <row r="1020" spans="1:10" x14ac:dyDescent="0.25">
      <c r="A1020"/>
      <c r="B1020"/>
      <c r="C1020"/>
      <c r="D1020"/>
      <c r="E1020"/>
      <c r="F1020"/>
      <c r="G1020"/>
      <c r="H1020"/>
      <c r="I1020"/>
      <c r="J1020"/>
    </row>
    <row r="1021" spans="1:10" x14ac:dyDescent="0.25">
      <c r="A1021"/>
      <c r="B1021"/>
      <c r="C1021"/>
      <c r="D1021"/>
      <c r="E1021"/>
      <c r="F1021"/>
      <c r="G1021"/>
      <c r="H1021"/>
      <c r="I1021"/>
      <c r="J1021"/>
    </row>
    <row r="1022" spans="1:10" x14ac:dyDescent="0.25">
      <c r="A1022"/>
      <c r="B1022"/>
      <c r="C1022"/>
      <c r="D1022"/>
      <c r="E1022"/>
      <c r="F1022"/>
      <c r="G1022"/>
      <c r="H1022"/>
      <c r="I1022"/>
      <c r="J1022"/>
    </row>
    <row r="1023" spans="1:10" x14ac:dyDescent="0.25">
      <c r="A1023"/>
      <c r="B1023"/>
      <c r="C1023"/>
      <c r="D1023"/>
      <c r="E1023"/>
      <c r="F1023"/>
      <c r="G1023"/>
      <c r="H1023"/>
      <c r="I1023"/>
      <c r="J1023"/>
    </row>
    <row r="1024" spans="1:10" x14ac:dyDescent="0.25">
      <c r="A1024"/>
      <c r="B1024"/>
      <c r="C1024"/>
      <c r="D1024"/>
      <c r="E1024"/>
      <c r="F1024"/>
      <c r="G1024"/>
      <c r="H1024"/>
      <c r="I1024"/>
      <c r="J1024"/>
    </row>
    <row r="1025" spans="1:10" x14ac:dyDescent="0.25">
      <c r="A1025"/>
      <c r="B1025"/>
      <c r="C1025"/>
      <c r="D1025"/>
      <c r="E1025"/>
      <c r="F1025"/>
      <c r="G1025"/>
      <c r="H1025"/>
      <c r="I1025"/>
      <c r="J1025"/>
    </row>
    <row r="1026" spans="1:10" x14ac:dyDescent="0.25">
      <c r="A1026"/>
      <c r="B1026"/>
      <c r="C1026"/>
      <c r="D1026"/>
      <c r="E1026"/>
      <c r="F1026"/>
      <c r="G1026"/>
      <c r="H1026"/>
      <c r="I1026"/>
      <c r="J1026"/>
    </row>
    <row r="1027" spans="1:10" x14ac:dyDescent="0.25">
      <c r="A1027"/>
      <c r="B1027"/>
      <c r="C1027"/>
      <c r="D1027"/>
      <c r="E1027"/>
      <c r="F1027"/>
      <c r="G1027"/>
      <c r="H1027"/>
      <c r="I1027"/>
      <c r="J1027"/>
    </row>
    <row r="1028" spans="1:10" x14ac:dyDescent="0.25">
      <c r="A1028"/>
      <c r="B1028"/>
      <c r="C1028"/>
      <c r="D1028"/>
      <c r="E1028"/>
      <c r="F1028"/>
      <c r="G1028"/>
      <c r="H1028"/>
      <c r="I1028"/>
      <c r="J1028"/>
    </row>
    <row r="1029" spans="1:10" x14ac:dyDescent="0.25">
      <c r="A1029"/>
      <c r="B1029"/>
      <c r="C1029"/>
      <c r="D1029"/>
      <c r="E1029"/>
      <c r="F1029"/>
      <c r="G1029"/>
      <c r="H1029"/>
      <c r="I1029"/>
      <c r="J1029"/>
    </row>
    <row r="1030" spans="1:10" x14ac:dyDescent="0.25">
      <c r="A1030"/>
      <c r="B1030"/>
      <c r="C1030"/>
      <c r="D1030"/>
      <c r="E1030"/>
      <c r="F1030"/>
      <c r="G1030"/>
      <c r="H1030"/>
      <c r="I1030"/>
      <c r="J1030"/>
    </row>
    <row r="1031" spans="1:10" x14ac:dyDescent="0.25">
      <c r="A1031"/>
      <c r="B1031"/>
      <c r="C1031"/>
      <c r="D1031"/>
      <c r="E1031"/>
      <c r="F1031"/>
      <c r="G1031"/>
      <c r="H1031"/>
      <c r="I1031"/>
      <c r="J1031"/>
    </row>
    <row r="1032" spans="1:10" x14ac:dyDescent="0.25">
      <c r="A1032"/>
      <c r="B1032"/>
      <c r="C1032"/>
      <c r="D1032"/>
      <c r="E1032"/>
      <c r="F1032"/>
      <c r="G1032"/>
      <c r="H1032"/>
      <c r="I1032"/>
      <c r="J1032"/>
    </row>
    <row r="1033" spans="1:10" x14ac:dyDescent="0.25">
      <c r="A1033"/>
      <c r="B1033"/>
      <c r="C1033"/>
      <c r="D1033"/>
      <c r="E1033"/>
      <c r="F1033"/>
      <c r="G1033"/>
      <c r="H1033"/>
      <c r="I1033"/>
      <c r="J1033"/>
    </row>
    <row r="1034" spans="1:10" x14ac:dyDescent="0.25">
      <c r="A1034"/>
      <c r="B1034"/>
      <c r="C1034"/>
      <c r="D1034"/>
      <c r="E1034"/>
      <c r="F1034"/>
      <c r="G1034"/>
      <c r="H1034"/>
      <c r="I1034"/>
      <c r="J1034"/>
    </row>
    <row r="1035" spans="1:10" x14ac:dyDescent="0.25">
      <c r="A1035"/>
      <c r="B1035"/>
      <c r="C1035"/>
      <c r="D1035"/>
      <c r="E1035"/>
      <c r="F1035"/>
      <c r="G1035"/>
      <c r="H1035"/>
      <c r="I1035"/>
      <c r="J1035"/>
    </row>
    <row r="1036" spans="1:10" x14ac:dyDescent="0.25">
      <c r="A1036"/>
      <c r="B1036"/>
      <c r="C1036"/>
      <c r="D1036"/>
      <c r="E1036"/>
      <c r="F1036"/>
      <c r="G1036"/>
      <c r="H1036"/>
      <c r="I1036"/>
      <c r="J1036"/>
    </row>
    <row r="1037" spans="1:10" x14ac:dyDescent="0.25">
      <c r="A1037"/>
      <c r="B1037"/>
      <c r="C1037"/>
      <c r="D1037"/>
      <c r="E1037"/>
      <c r="F1037"/>
      <c r="G1037"/>
      <c r="H1037"/>
      <c r="I1037"/>
      <c r="J1037"/>
    </row>
    <row r="1038" spans="1:10" x14ac:dyDescent="0.25">
      <c r="A1038"/>
      <c r="B1038"/>
      <c r="C1038"/>
      <c r="D1038"/>
      <c r="E1038"/>
      <c r="F1038"/>
      <c r="G1038"/>
      <c r="H1038"/>
      <c r="I1038"/>
      <c r="J1038"/>
    </row>
    <row r="1039" spans="1:10" x14ac:dyDescent="0.25">
      <c r="A1039"/>
      <c r="B1039"/>
      <c r="C1039"/>
      <c r="D1039"/>
      <c r="E1039"/>
      <c r="F1039"/>
      <c r="G1039"/>
      <c r="H1039"/>
      <c r="I1039"/>
      <c r="J1039"/>
    </row>
    <row r="1040" spans="1:10" x14ac:dyDescent="0.25">
      <c r="A1040"/>
      <c r="B1040"/>
      <c r="C1040"/>
      <c r="D1040"/>
      <c r="E1040"/>
      <c r="F1040"/>
      <c r="G1040"/>
      <c r="H1040"/>
      <c r="I1040"/>
      <c r="J1040"/>
    </row>
    <row r="1041" spans="1:10" x14ac:dyDescent="0.25">
      <c r="A1041"/>
      <c r="B1041"/>
      <c r="C1041"/>
      <c r="D1041"/>
      <c r="E1041"/>
      <c r="F1041"/>
      <c r="G1041"/>
      <c r="H1041"/>
      <c r="I1041"/>
      <c r="J1041"/>
    </row>
    <row r="1042" spans="1:10" x14ac:dyDescent="0.25">
      <c r="A1042"/>
      <c r="B1042"/>
      <c r="C1042"/>
      <c r="D1042"/>
      <c r="E1042"/>
      <c r="F1042"/>
      <c r="G1042"/>
      <c r="H1042"/>
      <c r="I1042"/>
      <c r="J1042"/>
    </row>
    <row r="1043" spans="1:10" x14ac:dyDescent="0.25">
      <c r="A1043"/>
      <c r="B1043"/>
      <c r="C1043"/>
      <c r="D1043"/>
      <c r="E1043"/>
      <c r="F1043"/>
      <c r="G1043"/>
      <c r="H1043"/>
      <c r="I1043"/>
      <c r="J1043"/>
    </row>
    <row r="1044" spans="1:10" x14ac:dyDescent="0.25">
      <c r="A1044"/>
      <c r="B1044"/>
      <c r="C1044"/>
      <c r="D1044"/>
      <c r="E1044"/>
      <c r="F1044"/>
      <c r="G1044"/>
      <c r="H1044"/>
      <c r="I1044"/>
      <c r="J1044"/>
    </row>
    <row r="1045" spans="1:10" x14ac:dyDescent="0.25">
      <c r="A1045"/>
      <c r="B1045"/>
      <c r="C1045"/>
      <c r="D1045"/>
      <c r="E1045"/>
      <c r="F1045"/>
      <c r="G1045"/>
      <c r="H1045"/>
      <c r="I1045"/>
      <c r="J1045"/>
    </row>
    <row r="1046" spans="1:10" x14ac:dyDescent="0.25">
      <c r="A1046"/>
      <c r="B1046"/>
      <c r="C1046"/>
      <c r="D1046"/>
      <c r="E1046"/>
      <c r="F1046"/>
      <c r="G1046"/>
      <c r="H1046"/>
      <c r="I1046"/>
      <c r="J1046"/>
    </row>
    <row r="1047" spans="1:10" x14ac:dyDescent="0.25">
      <c r="A1047"/>
      <c r="B1047"/>
      <c r="C1047"/>
      <c r="D1047"/>
      <c r="E1047"/>
      <c r="F1047"/>
      <c r="G1047"/>
      <c r="H1047"/>
      <c r="I1047"/>
      <c r="J1047"/>
    </row>
    <row r="1048" spans="1:10" x14ac:dyDescent="0.25">
      <c r="A1048"/>
      <c r="B1048"/>
      <c r="C1048"/>
      <c r="D1048"/>
      <c r="E1048"/>
      <c r="F1048"/>
      <c r="G1048"/>
      <c r="H1048"/>
      <c r="I1048"/>
      <c r="J1048"/>
    </row>
    <row r="1049" spans="1:10" x14ac:dyDescent="0.25">
      <c r="A1049"/>
      <c r="B1049"/>
      <c r="C1049"/>
      <c r="D1049"/>
      <c r="E1049"/>
      <c r="F1049"/>
      <c r="G1049"/>
      <c r="H1049"/>
      <c r="I1049"/>
      <c r="J1049"/>
    </row>
    <row r="1050" spans="1:10" x14ac:dyDescent="0.25">
      <c r="A1050"/>
      <c r="B1050"/>
      <c r="C1050"/>
      <c r="D1050"/>
      <c r="E1050"/>
      <c r="F1050"/>
      <c r="G1050"/>
      <c r="H1050"/>
      <c r="I1050"/>
      <c r="J1050"/>
    </row>
    <row r="1051" spans="1:10" x14ac:dyDescent="0.25">
      <c r="A1051"/>
      <c r="B1051"/>
      <c r="C1051"/>
      <c r="D1051"/>
      <c r="E1051"/>
      <c r="F1051"/>
      <c r="G1051"/>
      <c r="H1051"/>
      <c r="I1051"/>
      <c r="J1051"/>
    </row>
    <row r="1052" spans="1:10" x14ac:dyDescent="0.25">
      <c r="A1052"/>
      <c r="B1052"/>
      <c r="C1052"/>
      <c r="D1052"/>
      <c r="E1052"/>
      <c r="F1052"/>
      <c r="G1052"/>
      <c r="H1052"/>
      <c r="I1052"/>
      <c r="J1052"/>
    </row>
    <row r="1053" spans="1:10" x14ac:dyDescent="0.25">
      <c r="A1053"/>
      <c r="B1053"/>
      <c r="C1053"/>
      <c r="D1053"/>
      <c r="E1053"/>
      <c r="F1053"/>
      <c r="G1053"/>
      <c r="H1053"/>
      <c r="I1053"/>
      <c r="J1053"/>
    </row>
    <row r="1054" spans="1:10" x14ac:dyDescent="0.25">
      <c r="A1054"/>
      <c r="B1054"/>
      <c r="C1054"/>
      <c r="D1054"/>
      <c r="E1054"/>
      <c r="F1054"/>
      <c r="G1054"/>
      <c r="H1054"/>
      <c r="I1054"/>
      <c r="J1054"/>
    </row>
    <row r="1055" spans="1:10" x14ac:dyDescent="0.25">
      <c r="A1055"/>
      <c r="B1055"/>
      <c r="C1055"/>
      <c r="D1055"/>
      <c r="E1055"/>
      <c r="F1055"/>
      <c r="G1055"/>
      <c r="H1055"/>
      <c r="I1055"/>
      <c r="J1055"/>
    </row>
    <row r="1056" spans="1:10" x14ac:dyDescent="0.25">
      <c r="A1056"/>
      <c r="B1056"/>
      <c r="C1056"/>
      <c r="D1056"/>
      <c r="E1056"/>
      <c r="F1056"/>
      <c r="G1056"/>
      <c r="H1056"/>
      <c r="I1056"/>
      <c r="J1056"/>
    </row>
    <row r="1057" spans="1:10" x14ac:dyDescent="0.25">
      <c r="A1057"/>
      <c r="B1057"/>
      <c r="C1057"/>
      <c r="D1057"/>
      <c r="E1057"/>
      <c r="F1057"/>
      <c r="G1057"/>
      <c r="H1057"/>
      <c r="I1057"/>
      <c r="J1057"/>
    </row>
    <row r="1058" spans="1:10" x14ac:dyDescent="0.25">
      <c r="A1058"/>
      <c r="B1058"/>
      <c r="C1058"/>
      <c r="D1058"/>
      <c r="E1058"/>
      <c r="F1058"/>
      <c r="G1058"/>
      <c r="H1058"/>
      <c r="I1058"/>
      <c r="J1058"/>
    </row>
    <row r="1059" spans="1:10" x14ac:dyDescent="0.25">
      <c r="A1059"/>
      <c r="B1059"/>
      <c r="C1059"/>
      <c r="D1059"/>
      <c r="E1059"/>
      <c r="F1059"/>
      <c r="G1059"/>
      <c r="H1059"/>
      <c r="I1059"/>
      <c r="J1059"/>
    </row>
    <row r="1060" spans="1:10" x14ac:dyDescent="0.25">
      <c r="A1060"/>
      <c r="B1060"/>
      <c r="C1060"/>
      <c r="D1060"/>
      <c r="E1060"/>
      <c r="F1060"/>
      <c r="G1060"/>
      <c r="H1060"/>
      <c r="I1060"/>
      <c r="J1060"/>
    </row>
    <row r="1061" spans="1:10" x14ac:dyDescent="0.25">
      <c r="A1061"/>
      <c r="B1061"/>
      <c r="C1061"/>
      <c r="D1061"/>
      <c r="E1061"/>
      <c r="F1061"/>
      <c r="G1061"/>
      <c r="H1061"/>
      <c r="I1061"/>
      <c r="J1061"/>
    </row>
    <row r="1062" spans="1:10" x14ac:dyDescent="0.25">
      <c r="A1062"/>
      <c r="B1062"/>
      <c r="C1062"/>
      <c r="D1062"/>
      <c r="E1062"/>
      <c r="F1062"/>
      <c r="G1062"/>
      <c r="H1062"/>
      <c r="I1062"/>
      <c r="J1062"/>
    </row>
    <row r="1063" spans="1:10" x14ac:dyDescent="0.25">
      <c r="A1063"/>
      <c r="B1063"/>
      <c r="C1063"/>
      <c r="D1063"/>
      <c r="E1063"/>
      <c r="F1063"/>
      <c r="G1063"/>
      <c r="H1063"/>
      <c r="I1063"/>
      <c r="J1063"/>
    </row>
    <row r="1064" spans="1:10" x14ac:dyDescent="0.25">
      <c r="A1064"/>
      <c r="B1064"/>
      <c r="C1064"/>
      <c r="D1064"/>
      <c r="E1064"/>
      <c r="F1064"/>
      <c r="G1064"/>
      <c r="H1064"/>
      <c r="I1064"/>
      <c r="J1064"/>
    </row>
    <row r="1065" spans="1:10" x14ac:dyDescent="0.25">
      <c r="A1065"/>
      <c r="B1065"/>
      <c r="C1065"/>
      <c r="D1065"/>
      <c r="E1065"/>
      <c r="F1065"/>
      <c r="G1065"/>
      <c r="H1065"/>
      <c r="I1065"/>
      <c r="J1065"/>
    </row>
    <row r="1066" spans="1:10" x14ac:dyDescent="0.25">
      <c r="A1066"/>
      <c r="B1066"/>
      <c r="C1066"/>
      <c r="D1066"/>
      <c r="E1066"/>
      <c r="F1066"/>
      <c r="G1066"/>
      <c r="H1066"/>
      <c r="I1066"/>
      <c r="J1066"/>
    </row>
    <row r="1067" spans="1:10" x14ac:dyDescent="0.25">
      <c r="A1067"/>
      <c r="B1067"/>
      <c r="C1067"/>
      <c r="D1067"/>
      <c r="E1067"/>
      <c r="F1067"/>
      <c r="G1067"/>
      <c r="H1067"/>
      <c r="I1067"/>
      <c r="J1067"/>
    </row>
    <row r="1068" spans="1:10" x14ac:dyDescent="0.25">
      <c r="A1068"/>
      <c r="B1068"/>
      <c r="C1068"/>
      <c r="D1068"/>
      <c r="E1068"/>
      <c r="F1068"/>
      <c r="G1068"/>
      <c r="H1068"/>
      <c r="I1068"/>
      <c r="J1068"/>
    </row>
    <row r="1069" spans="1:10" x14ac:dyDescent="0.25">
      <c r="A1069"/>
      <c r="B1069"/>
      <c r="C1069"/>
      <c r="D1069"/>
      <c r="E1069"/>
      <c r="F1069"/>
      <c r="G1069"/>
      <c r="H1069"/>
      <c r="I1069"/>
      <c r="J1069"/>
    </row>
    <row r="1070" spans="1:10" x14ac:dyDescent="0.25">
      <c r="A1070"/>
      <c r="B1070"/>
      <c r="C1070"/>
      <c r="D1070"/>
      <c r="E1070"/>
      <c r="F1070"/>
      <c r="G1070"/>
      <c r="H1070"/>
      <c r="I1070"/>
      <c r="J1070"/>
    </row>
    <row r="1071" spans="1:10" x14ac:dyDescent="0.25">
      <c r="A1071"/>
      <c r="B1071"/>
      <c r="C1071"/>
      <c r="D1071"/>
      <c r="E1071"/>
      <c r="F1071"/>
      <c r="G1071"/>
      <c r="H1071"/>
      <c r="I1071"/>
      <c r="J1071"/>
    </row>
    <row r="1072" spans="1:10" x14ac:dyDescent="0.25">
      <c r="A1072"/>
      <c r="B1072"/>
      <c r="C1072"/>
      <c r="D1072"/>
      <c r="E1072"/>
      <c r="F1072"/>
      <c r="G1072"/>
      <c r="H1072"/>
      <c r="I1072"/>
      <c r="J1072"/>
    </row>
    <row r="1073" spans="1:10" x14ac:dyDescent="0.25">
      <c r="A1073"/>
      <c r="B1073"/>
      <c r="C1073"/>
      <c r="D1073"/>
      <c r="E1073"/>
      <c r="F1073"/>
      <c r="G1073"/>
      <c r="H1073"/>
      <c r="I1073"/>
      <c r="J1073"/>
    </row>
    <row r="1074" spans="1:10" x14ac:dyDescent="0.25">
      <c r="A1074"/>
      <c r="B1074"/>
      <c r="C1074"/>
      <c r="D1074"/>
      <c r="E1074"/>
      <c r="F1074"/>
      <c r="G1074"/>
      <c r="H1074"/>
      <c r="I1074"/>
      <c r="J1074"/>
    </row>
    <row r="1075" spans="1:10" x14ac:dyDescent="0.25">
      <c r="A1075"/>
      <c r="B1075"/>
      <c r="C1075"/>
      <c r="D1075"/>
      <c r="E1075"/>
      <c r="F1075"/>
      <c r="G1075"/>
      <c r="H1075"/>
      <c r="I1075"/>
      <c r="J1075"/>
    </row>
    <row r="1076" spans="1:10" x14ac:dyDescent="0.25">
      <c r="A1076"/>
      <c r="B1076"/>
      <c r="C1076"/>
      <c r="D1076"/>
      <c r="E1076"/>
      <c r="F1076"/>
      <c r="G1076"/>
      <c r="H1076"/>
      <c r="I1076"/>
      <c r="J1076"/>
    </row>
    <row r="1077" spans="1:10" x14ac:dyDescent="0.25">
      <c r="A1077"/>
      <c r="B1077"/>
      <c r="C1077"/>
      <c r="D1077"/>
      <c r="E1077"/>
      <c r="F1077"/>
      <c r="G1077"/>
      <c r="H1077"/>
      <c r="I1077"/>
      <c r="J1077"/>
    </row>
    <row r="1078" spans="1:10" x14ac:dyDescent="0.25">
      <c r="A1078"/>
      <c r="B1078"/>
      <c r="C1078"/>
      <c r="D1078"/>
      <c r="E1078"/>
      <c r="F1078"/>
      <c r="G1078"/>
      <c r="H1078"/>
      <c r="I1078"/>
      <c r="J1078"/>
    </row>
    <row r="1079" spans="1:10" x14ac:dyDescent="0.25">
      <c r="A1079"/>
      <c r="B1079"/>
      <c r="C1079"/>
      <c r="D1079"/>
      <c r="E1079"/>
      <c r="F1079"/>
      <c r="G1079"/>
      <c r="H1079"/>
      <c r="I1079"/>
      <c r="J1079"/>
    </row>
    <row r="1080" spans="1:10" x14ac:dyDescent="0.25">
      <c r="A1080"/>
      <c r="B1080"/>
      <c r="C1080"/>
      <c r="D1080"/>
      <c r="E1080"/>
      <c r="F1080"/>
      <c r="G1080"/>
      <c r="H1080"/>
      <c r="I1080"/>
      <c r="J1080"/>
    </row>
    <row r="1081" spans="1:10" x14ac:dyDescent="0.25">
      <c r="A1081"/>
      <c r="B1081"/>
      <c r="C1081"/>
      <c r="D1081"/>
      <c r="E1081"/>
      <c r="F1081"/>
      <c r="G1081"/>
      <c r="H1081"/>
      <c r="I1081"/>
      <c r="J1081"/>
    </row>
    <row r="1082" spans="1:10" x14ac:dyDescent="0.25">
      <c r="A1082"/>
      <c r="B1082"/>
      <c r="C1082"/>
      <c r="D1082"/>
      <c r="E1082"/>
      <c r="F1082"/>
      <c r="G1082"/>
      <c r="H1082"/>
      <c r="I1082"/>
      <c r="J1082"/>
    </row>
    <row r="1083" spans="1:10" x14ac:dyDescent="0.25">
      <c r="A1083"/>
      <c r="B1083"/>
      <c r="C1083"/>
      <c r="D1083"/>
      <c r="E1083"/>
      <c r="F1083"/>
      <c r="G1083"/>
      <c r="H1083"/>
      <c r="I1083"/>
      <c r="J1083"/>
    </row>
    <row r="1084" spans="1:10" x14ac:dyDescent="0.25">
      <c r="A1084"/>
      <c r="B1084"/>
      <c r="C1084"/>
      <c r="D1084"/>
      <c r="E1084"/>
      <c r="F1084"/>
      <c r="G1084"/>
      <c r="H1084"/>
      <c r="I1084"/>
      <c r="J1084"/>
    </row>
    <row r="1085" spans="1:10" x14ac:dyDescent="0.25">
      <c r="A1085"/>
      <c r="B1085"/>
      <c r="C1085"/>
      <c r="D1085"/>
      <c r="E1085"/>
      <c r="F1085"/>
      <c r="G1085"/>
      <c r="H1085"/>
      <c r="I1085"/>
      <c r="J1085"/>
    </row>
    <row r="1086" spans="1:10" x14ac:dyDescent="0.25">
      <c r="A1086"/>
      <c r="B1086"/>
      <c r="C1086"/>
      <c r="D1086"/>
      <c r="E1086"/>
      <c r="F1086"/>
      <c r="G1086"/>
      <c r="H1086"/>
      <c r="I1086"/>
      <c r="J1086"/>
    </row>
    <row r="1087" spans="1:10" x14ac:dyDescent="0.25">
      <c r="A1087"/>
      <c r="B1087"/>
      <c r="C1087"/>
      <c r="D1087"/>
      <c r="E1087"/>
      <c r="F1087"/>
      <c r="G1087"/>
      <c r="H1087"/>
      <c r="I1087"/>
      <c r="J1087"/>
    </row>
    <row r="1088" spans="1:10" x14ac:dyDescent="0.25">
      <c r="A1088"/>
      <c r="B1088"/>
      <c r="C1088"/>
      <c r="D1088"/>
      <c r="E1088"/>
      <c r="F1088"/>
      <c r="G1088"/>
      <c r="H1088"/>
      <c r="I1088"/>
      <c r="J1088"/>
    </row>
    <row r="1089" spans="1:10" x14ac:dyDescent="0.25">
      <c r="A1089"/>
      <c r="B1089"/>
      <c r="C1089"/>
      <c r="D1089"/>
      <c r="E1089"/>
      <c r="F1089"/>
      <c r="G1089"/>
      <c r="H1089"/>
      <c r="I1089"/>
      <c r="J1089"/>
    </row>
    <row r="1090" spans="1:10" x14ac:dyDescent="0.25">
      <c r="A1090"/>
      <c r="B1090"/>
      <c r="C1090"/>
      <c r="D1090"/>
      <c r="E1090"/>
      <c r="F1090"/>
      <c r="G1090"/>
      <c r="H1090"/>
      <c r="I1090"/>
      <c r="J1090"/>
    </row>
    <row r="1091" spans="1:10" x14ac:dyDescent="0.25">
      <c r="A1091"/>
      <c r="B1091"/>
      <c r="C1091"/>
      <c r="D1091"/>
      <c r="E1091"/>
      <c r="F1091"/>
      <c r="G1091"/>
      <c r="H1091"/>
      <c r="I1091"/>
      <c r="J1091"/>
    </row>
    <row r="1092" spans="1:10" x14ac:dyDescent="0.25">
      <c r="A1092"/>
      <c r="B1092"/>
      <c r="C1092"/>
      <c r="D1092"/>
      <c r="E1092"/>
      <c r="F1092"/>
      <c r="G1092"/>
      <c r="H1092"/>
      <c r="I1092"/>
      <c r="J1092"/>
    </row>
    <row r="1093" spans="1:10" x14ac:dyDescent="0.25">
      <c r="A1093"/>
      <c r="B1093"/>
      <c r="C1093"/>
      <c r="D1093"/>
      <c r="E1093"/>
      <c r="F1093"/>
      <c r="G1093"/>
      <c r="H1093"/>
      <c r="I1093"/>
      <c r="J1093"/>
    </row>
    <row r="1094" spans="1:10" x14ac:dyDescent="0.25">
      <c r="A1094"/>
      <c r="B1094"/>
      <c r="C1094"/>
      <c r="D1094"/>
      <c r="E1094"/>
      <c r="F1094"/>
      <c r="G1094"/>
      <c r="H1094"/>
      <c r="I1094"/>
      <c r="J1094"/>
    </row>
    <row r="1095" spans="1:10" x14ac:dyDescent="0.25">
      <c r="A1095"/>
      <c r="B1095"/>
      <c r="C1095"/>
      <c r="D1095"/>
      <c r="E1095"/>
      <c r="F1095"/>
      <c r="G1095"/>
      <c r="H1095"/>
      <c r="I1095"/>
      <c r="J1095"/>
    </row>
    <row r="1096" spans="1:10" x14ac:dyDescent="0.25">
      <c r="A1096"/>
      <c r="B1096"/>
      <c r="C1096"/>
      <c r="D1096"/>
      <c r="E1096"/>
      <c r="F1096"/>
      <c r="G1096"/>
      <c r="H1096"/>
      <c r="I1096"/>
      <c r="J1096"/>
    </row>
    <row r="1097" spans="1:10" x14ac:dyDescent="0.25">
      <c r="A1097"/>
      <c r="B1097"/>
      <c r="C1097"/>
      <c r="D1097"/>
      <c r="E1097"/>
      <c r="F1097"/>
      <c r="G1097"/>
      <c r="H1097"/>
      <c r="I1097"/>
      <c r="J1097"/>
    </row>
    <row r="1098" spans="1:10" x14ac:dyDescent="0.25">
      <c r="A1098"/>
      <c r="B1098"/>
      <c r="C1098"/>
      <c r="D1098"/>
      <c r="E1098"/>
      <c r="F1098"/>
      <c r="G1098"/>
      <c r="H1098"/>
      <c r="I1098"/>
      <c r="J1098"/>
    </row>
    <row r="1099" spans="1:10" x14ac:dyDescent="0.25">
      <c r="A1099"/>
      <c r="B1099"/>
      <c r="C1099"/>
      <c r="D1099"/>
      <c r="E1099"/>
      <c r="F1099"/>
      <c r="G1099"/>
      <c r="H1099"/>
      <c r="I1099"/>
      <c r="J1099"/>
    </row>
    <row r="1100" spans="1:10" x14ac:dyDescent="0.25">
      <c r="A1100"/>
      <c r="B1100"/>
      <c r="C1100"/>
      <c r="D1100"/>
      <c r="E1100"/>
      <c r="F1100"/>
      <c r="G1100"/>
      <c r="H1100"/>
      <c r="I1100"/>
      <c r="J1100"/>
    </row>
    <row r="1101" spans="1:10" x14ac:dyDescent="0.25">
      <c r="A1101"/>
      <c r="B1101"/>
      <c r="C1101"/>
      <c r="D1101"/>
      <c r="E1101"/>
      <c r="F1101"/>
      <c r="G1101"/>
      <c r="H1101"/>
      <c r="I1101"/>
      <c r="J1101"/>
    </row>
    <row r="1102" spans="1:10" x14ac:dyDescent="0.25">
      <c r="A1102"/>
      <c r="B1102"/>
      <c r="C1102"/>
      <c r="D1102"/>
      <c r="E1102"/>
      <c r="F1102"/>
      <c r="G1102"/>
      <c r="H1102"/>
      <c r="I1102"/>
      <c r="J1102"/>
    </row>
    <row r="1103" spans="1:10" x14ac:dyDescent="0.25">
      <c r="A1103"/>
      <c r="B1103"/>
      <c r="C1103"/>
      <c r="D1103"/>
      <c r="E1103"/>
      <c r="F1103"/>
      <c r="G1103"/>
      <c r="H1103"/>
      <c r="I1103"/>
      <c r="J1103"/>
    </row>
    <row r="1104" spans="1:10" x14ac:dyDescent="0.25">
      <c r="A1104"/>
      <c r="B1104"/>
      <c r="C1104"/>
      <c r="D1104"/>
      <c r="E1104"/>
      <c r="F1104"/>
      <c r="G1104"/>
      <c r="H1104"/>
      <c r="I1104"/>
      <c r="J1104"/>
    </row>
    <row r="1105" spans="1:10" x14ac:dyDescent="0.25">
      <c r="A1105"/>
      <c r="B1105"/>
      <c r="C1105"/>
      <c r="D1105"/>
      <c r="E1105"/>
      <c r="F1105"/>
      <c r="G1105"/>
      <c r="H1105"/>
      <c r="I1105"/>
      <c r="J1105"/>
    </row>
    <row r="1106" spans="1:10" x14ac:dyDescent="0.25">
      <c r="A1106"/>
      <c r="B1106"/>
      <c r="C1106"/>
      <c r="D1106"/>
      <c r="E1106"/>
      <c r="F1106"/>
      <c r="G1106"/>
      <c r="H1106"/>
      <c r="I1106"/>
      <c r="J1106"/>
    </row>
    <row r="1107" spans="1:10" x14ac:dyDescent="0.25">
      <c r="A1107"/>
      <c r="B1107"/>
      <c r="C1107"/>
      <c r="D1107"/>
      <c r="E1107"/>
      <c r="F1107"/>
      <c r="G1107"/>
      <c r="H1107"/>
      <c r="I1107"/>
      <c r="J1107"/>
    </row>
    <row r="1108" spans="1:10" x14ac:dyDescent="0.25">
      <c r="A1108"/>
      <c r="B1108"/>
      <c r="C1108"/>
      <c r="D1108"/>
      <c r="E1108"/>
      <c r="F1108"/>
      <c r="G1108"/>
      <c r="H1108"/>
      <c r="I1108"/>
      <c r="J1108"/>
    </row>
    <row r="1109" spans="1:10" x14ac:dyDescent="0.25">
      <c r="A1109"/>
      <c r="B1109"/>
      <c r="C1109"/>
      <c r="D1109"/>
      <c r="E1109"/>
      <c r="F1109"/>
      <c r="G1109"/>
      <c r="H1109"/>
      <c r="I1109"/>
      <c r="J1109"/>
    </row>
    <row r="1110" spans="1:10" x14ac:dyDescent="0.25">
      <c r="A1110"/>
      <c r="B1110"/>
      <c r="C1110"/>
      <c r="D1110"/>
      <c r="E1110"/>
      <c r="F1110"/>
      <c r="G1110"/>
      <c r="H1110"/>
      <c r="I1110"/>
      <c r="J1110"/>
    </row>
    <row r="1111" spans="1:10" x14ac:dyDescent="0.25">
      <c r="A1111"/>
      <c r="B1111"/>
      <c r="C1111"/>
      <c r="D1111"/>
      <c r="E1111"/>
      <c r="F1111"/>
      <c r="G1111"/>
      <c r="H1111"/>
      <c r="I1111"/>
      <c r="J1111"/>
    </row>
    <row r="1112" spans="1:10" x14ac:dyDescent="0.25">
      <c r="A1112"/>
      <c r="B1112"/>
      <c r="C1112"/>
      <c r="D1112"/>
      <c r="E1112"/>
      <c r="F1112"/>
      <c r="G1112"/>
      <c r="H1112"/>
      <c r="I1112"/>
      <c r="J1112"/>
    </row>
    <row r="1113" spans="1:10" x14ac:dyDescent="0.25">
      <c r="A1113"/>
      <c r="B1113"/>
      <c r="C1113"/>
      <c r="D1113"/>
      <c r="E1113"/>
      <c r="F1113"/>
      <c r="G1113"/>
      <c r="H1113"/>
      <c r="I1113"/>
      <c r="J1113"/>
    </row>
    <row r="1114" spans="1:10" x14ac:dyDescent="0.25">
      <c r="A1114"/>
      <c r="B1114"/>
      <c r="C1114"/>
      <c r="D1114"/>
      <c r="E1114"/>
      <c r="F1114"/>
      <c r="G1114"/>
      <c r="H1114"/>
      <c r="I1114"/>
      <c r="J1114"/>
    </row>
    <row r="1115" spans="1:10" x14ac:dyDescent="0.25">
      <c r="A1115"/>
      <c r="B1115"/>
      <c r="C1115"/>
      <c r="D1115"/>
      <c r="E1115"/>
      <c r="F1115"/>
      <c r="G1115"/>
      <c r="H1115"/>
      <c r="I1115"/>
      <c r="J1115"/>
    </row>
    <row r="1116" spans="1:10" x14ac:dyDescent="0.25">
      <c r="A1116"/>
      <c r="B1116"/>
      <c r="C1116"/>
      <c r="D1116"/>
      <c r="E1116"/>
      <c r="F1116"/>
      <c r="G1116"/>
      <c r="H1116"/>
      <c r="I1116"/>
      <c r="J1116"/>
    </row>
    <row r="1117" spans="1:10" x14ac:dyDescent="0.25">
      <c r="A1117"/>
      <c r="B1117"/>
      <c r="C1117"/>
      <c r="D1117"/>
      <c r="E1117"/>
      <c r="F1117"/>
      <c r="G1117"/>
      <c r="H1117"/>
      <c r="I1117"/>
      <c r="J1117"/>
    </row>
    <row r="1118" spans="1:10" x14ac:dyDescent="0.25">
      <c r="A1118"/>
      <c r="B1118"/>
      <c r="C1118"/>
      <c r="D1118"/>
      <c r="E1118"/>
      <c r="F1118"/>
      <c r="G1118"/>
      <c r="H1118"/>
      <c r="I1118"/>
      <c r="J1118"/>
    </row>
    <row r="1119" spans="1:10" x14ac:dyDescent="0.25">
      <c r="A1119"/>
      <c r="B1119"/>
      <c r="C1119"/>
      <c r="D1119"/>
      <c r="E1119"/>
      <c r="F1119"/>
      <c r="G1119"/>
      <c r="H1119"/>
      <c r="I1119"/>
      <c r="J1119"/>
    </row>
    <row r="1120" spans="1:10" x14ac:dyDescent="0.25">
      <c r="A1120"/>
      <c r="B1120"/>
      <c r="C1120"/>
      <c r="D1120"/>
      <c r="E1120"/>
      <c r="F1120"/>
      <c r="G1120"/>
      <c r="H1120"/>
      <c r="I1120"/>
      <c r="J1120"/>
    </row>
    <row r="1121" spans="1:10" x14ac:dyDescent="0.25">
      <c r="A1121"/>
      <c r="B1121"/>
      <c r="C1121"/>
      <c r="D1121"/>
      <c r="E1121"/>
      <c r="F1121"/>
      <c r="G1121"/>
      <c r="H1121"/>
      <c r="I1121"/>
      <c r="J1121"/>
    </row>
    <row r="1122" spans="1:10" x14ac:dyDescent="0.25">
      <c r="A1122"/>
      <c r="B1122"/>
      <c r="C1122"/>
      <c r="D1122"/>
      <c r="E1122"/>
      <c r="F1122"/>
      <c r="G1122"/>
      <c r="H1122"/>
      <c r="I1122"/>
      <c r="J1122"/>
    </row>
    <row r="1123" spans="1:10" x14ac:dyDescent="0.25">
      <c r="A1123"/>
      <c r="B1123"/>
      <c r="C1123"/>
      <c r="D1123"/>
      <c r="E1123"/>
      <c r="F1123"/>
      <c r="G1123"/>
      <c r="H1123"/>
      <c r="I1123"/>
      <c r="J1123"/>
    </row>
    <row r="1124" spans="1:10" x14ac:dyDescent="0.25">
      <c r="A1124"/>
      <c r="B1124"/>
      <c r="C1124"/>
      <c r="D1124"/>
      <c r="E1124"/>
      <c r="F1124"/>
      <c r="G1124"/>
      <c r="H1124"/>
      <c r="I1124"/>
      <c r="J1124"/>
    </row>
    <row r="1125" spans="1:10" x14ac:dyDescent="0.25">
      <c r="A1125"/>
      <c r="B1125"/>
      <c r="C1125"/>
      <c r="D1125"/>
      <c r="E1125"/>
      <c r="F1125"/>
      <c r="G1125"/>
      <c r="H1125"/>
      <c r="I1125"/>
      <c r="J1125"/>
    </row>
    <row r="1126" spans="1:10" x14ac:dyDescent="0.25">
      <c r="A1126"/>
      <c r="B1126"/>
      <c r="C1126"/>
      <c r="D1126"/>
      <c r="E1126"/>
      <c r="F1126"/>
      <c r="G1126"/>
      <c r="H1126"/>
      <c r="I1126"/>
      <c r="J1126"/>
    </row>
    <row r="1127" spans="1:10" x14ac:dyDescent="0.25">
      <c r="A1127"/>
      <c r="B1127"/>
      <c r="C1127"/>
      <c r="D1127"/>
      <c r="E1127"/>
      <c r="F1127"/>
      <c r="G1127"/>
      <c r="H1127"/>
      <c r="I1127"/>
      <c r="J1127"/>
    </row>
    <row r="1128" spans="1:10" x14ac:dyDescent="0.25">
      <c r="A1128"/>
      <c r="B1128"/>
      <c r="C1128"/>
      <c r="D1128"/>
      <c r="E1128"/>
      <c r="F1128"/>
      <c r="G1128"/>
      <c r="H1128"/>
      <c r="I1128"/>
      <c r="J1128"/>
    </row>
    <row r="1129" spans="1:10" x14ac:dyDescent="0.25">
      <c r="A1129"/>
      <c r="B1129"/>
      <c r="C1129"/>
      <c r="D1129"/>
      <c r="E1129"/>
      <c r="F1129"/>
      <c r="G1129"/>
      <c r="H1129"/>
      <c r="I1129"/>
      <c r="J1129"/>
    </row>
    <row r="1130" spans="1:10" x14ac:dyDescent="0.25">
      <c r="A1130"/>
      <c r="B1130"/>
      <c r="C1130"/>
      <c r="D1130"/>
      <c r="E1130"/>
      <c r="F1130"/>
      <c r="G1130"/>
      <c r="H1130"/>
      <c r="I1130"/>
      <c r="J1130"/>
    </row>
    <row r="1131" spans="1:10" x14ac:dyDescent="0.25">
      <c r="A1131"/>
      <c r="B1131"/>
      <c r="C1131"/>
      <c r="D1131"/>
      <c r="E1131"/>
      <c r="F1131"/>
      <c r="G1131"/>
      <c r="H1131"/>
      <c r="I1131"/>
      <c r="J1131"/>
    </row>
    <row r="1132" spans="1:10" x14ac:dyDescent="0.25">
      <c r="A1132"/>
      <c r="B1132"/>
      <c r="C1132"/>
      <c r="D1132"/>
      <c r="E1132"/>
      <c r="F1132"/>
      <c r="G1132"/>
      <c r="H1132"/>
      <c r="I1132"/>
      <c r="J1132"/>
    </row>
    <row r="1133" spans="1:10" x14ac:dyDescent="0.25">
      <c r="A1133"/>
      <c r="B1133"/>
      <c r="C1133"/>
      <c r="D1133"/>
      <c r="E1133"/>
      <c r="F1133"/>
      <c r="G1133"/>
      <c r="H1133"/>
      <c r="I1133"/>
      <c r="J1133"/>
    </row>
    <row r="1134" spans="1:10" x14ac:dyDescent="0.25">
      <c r="A1134"/>
      <c r="B1134"/>
      <c r="C1134"/>
      <c r="D1134"/>
      <c r="E1134"/>
      <c r="F1134"/>
      <c r="G1134"/>
      <c r="H1134"/>
      <c r="I1134"/>
      <c r="J1134"/>
    </row>
    <row r="1135" spans="1:10" x14ac:dyDescent="0.25">
      <c r="A1135"/>
      <c r="B1135"/>
      <c r="C1135"/>
      <c r="D1135"/>
      <c r="E1135"/>
      <c r="F1135"/>
      <c r="G1135"/>
      <c r="H1135"/>
      <c r="I1135"/>
      <c r="J1135"/>
    </row>
    <row r="1136" spans="1:10" x14ac:dyDescent="0.25">
      <c r="A1136"/>
      <c r="B1136"/>
      <c r="C1136"/>
      <c r="D1136"/>
      <c r="E1136"/>
      <c r="F1136"/>
      <c r="G1136"/>
      <c r="H1136"/>
      <c r="I1136"/>
      <c r="J1136"/>
    </row>
    <row r="1137" spans="1:10" x14ac:dyDescent="0.25">
      <c r="A1137"/>
      <c r="B1137"/>
      <c r="C1137"/>
      <c r="D1137"/>
      <c r="E1137"/>
      <c r="F1137"/>
      <c r="G1137"/>
      <c r="H1137"/>
      <c r="I1137"/>
      <c r="J1137"/>
    </row>
    <row r="1138" spans="1:10" x14ac:dyDescent="0.25">
      <c r="A1138"/>
      <c r="B1138"/>
      <c r="C1138"/>
      <c r="D1138"/>
      <c r="E1138"/>
      <c r="F1138"/>
      <c r="G1138"/>
      <c r="H1138"/>
      <c r="I1138"/>
      <c r="J1138"/>
    </row>
    <row r="1139" spans="1:10" x14ac:dyDescent="0.25">
      <c r="A1139"/>
      <c r="B1139"/>
      <c r="C1139"/>
      <c r="D1139"/>
      <c r="E1139"/>
      <c r="F1139"/>
      <c r="G1139"/>
      <c r="H1139"/>
      <c r="I1139"/>
      <c r="J1139"/>
    </row>
    <row r="1140" spans="1:10" x14ac:dyDescent="0.25">
      <c r="A1140"/>
      <c r="B1140"/>
      <c r="C1140"/>
      <c r="D1140"/>
      <c r="E1140"/>
      <c r="F1140"/>
      <c r="G1140"/>
      <c r="H1140"/>
      <c r="I1140"/>
      <c r="J1140"/>
    </row>
    <row r="1141" spans="1:10" x14ac:dyDescent="0.25">
      <c r="A1141"/>
      <c r="B1141"/>
      <c r="C1141"/>
      <c r="D1141"/>
      <c r="E1141"/>
      <c r="F1141"/>
      <c r="G1141"/>
      <c r="H1141"/>
      <c r="I1141"/>
      <c r="J1141"/>
    </row>
    <row r="1142" spans="1:10" x14ac:dyDescent="0.25">
      <c r="A1142"/>
      <c r="B1142"/>
      <c r="C1142"/>
      <c r="D1142"/>
      <c r="E1142"/>
      <c r="F1142"/>
      <c r="G1142"/>
      <c r="H1142"/>
      <c r="I1142"/>
      <c r="J1142"/>
    </row>
    <row r="1143" spans="1:10" x14ac:dyDescent="0.25">
      <c r="A1143"/>
      <c r="B1143"/>
      <c r="C1143"/>
      <c r="D1143"/>
      <c r="E1143"/>
      <c r="F1143"/>
      <c r="G1143"/>
      <c r="H1143"/>
      <c r="I1143"/>
      <c r="J1143"/>
    </row>
    <row r="1144" spans="1:10" x14ac:dyDescent="0.25">
      <c r="A1144"/>
      <c r="B1144"/>
      <c r="C1144"/>
      <c r="D1144"/>
      <c r="E1144"/>
      <c r="F1144"/>
      <c r="G1144"/>
      <c r="H1144"/>
      <c r="I1144"/>
      <c r="J1144"/>
    </row>
    <row r="1145" spans="1:10" x14ac:dyDescent="0.25">
      <c r="A1145"/>
      <c r="B1145"/>
      <c r="C1145"/>
      <c r="D1145"/>
      <c r="E1145"/>
      <c r="F1145"/>
      <c r="G1145"/>
      <c r="H1145"/>
      <c r="I1145"/>
      <c r="J1145"/>
    </row>
    <row r="1146" spans="1:10" x14ac:dyDescent="0.25">
      <c r="A1146"/>
      <c r="B1146"/>
      <c r="C1146"/>
      <c r="D1146"/>
      <c r="E1146"/>
      <c r="F1146"/>
      <c r="G1146"/>
      <c r="H1146"/>
      <c r="I1146"/>
      <c r="J1146"/>
    </row>
    <row r="1147" spans="1:10" x14ac:dyDescent="0.25">
      <c r="A1147"/>
      <c r="B1147"/>
      <c r="C1147"/>
      <c r="D1147"/>
      <c r="E1147"/>
      <c r="F1147"/>
      <c r="G1147"/>
      <c r="H1147"/>
      <c r="I1147"/>
      <c r="J1147"/>
    </row>
    <row r="1148" spans="1:10" x14ac:dyDescent="0.25">
      <c r="A1148"/>
      <c r="B1148"/>
      <c r="C1148"/>
      <c r="D1148"/>
      <c r="E1148"/>
      <c r="F1148"/>
      <c r="G1148"/>
      <c r="H1148"/>
      <c r="I1148"/>
      <c r="J1148"/>
    </row>
    <row r="1149" spans="1:10" x14ac:dyDescent="0.25">
      <c r="A1149"/>
      <c r="B1149"/>
      <c r="C1149"/>
      <c r="D1149"/>
      <c r="E1149"/>
      <c r="F1149"/>
      <c r="G1149"/>
      <c r="H1149"/>
      <c r="I1149"/>
      <c r="J1149"/>
    </row>
    <row r="1150" spans="1:10" x14ac:dyDescent="0.25">
      <c r="A1150"/>
      <c r="B1150"/>
      <c r="C1150"/>
      <c r="D1150"/>
      <c r="E1150"/>
      <c r="F1150"/>
      <c r="G1150"/>
      <c r="H1150"/>
      <c r="I1150"/>
      <c r="J1150"/>
    </row>
    <row r="1151" spans="1:10" x14ac:dyDescent="0.25">
      <c r="A1151"/>
      <c r="B1151"/>
      <c r="C1151"/>
      <c r="D1151"/>
      <c r="E1151"/>
      <c r="F1151"/>
      <c r="G1151"/>
      <c r="H1151"/>
      <c r="I1151"/>
      <c r="J1151"/>
    </row>
    <row r="1152" spans="1:10" x14ac:dyDescent="0.25">
      <c r="A1152"/>
      <c r="B1152"/>
      <c r="C1152"/>
      <c r="D1152"/>
      <c r="E1152"/>
      <c r="F1152"/>
      <c r="G1152"/>
      <c r="H1152"/>
      <c r="I1152"/>
      <c r="J1152"/>
    </row>
    <row r="1153" spans="1:10" x14ac:dyDescent="0.25">
      <c r="A1153"/>
      <c r="B1153"/>
      <c r="C1153"/>
      <c r="D1153"/>
      <c r="E1153"/>
      <c r="F1153"/>
      <c r="G1153"/>
      <c r="H1153"/>
      <c r="I1153"/>
      <c r="J1153"/>
    </row>
    <row r="1154" spans="1:10" x14ac:dyDescent="0.25">
      <c r="A1154"/>
      <c r="B1154"/>
      <c r="C1154"/>
      <c r="D1154"/>
      <c r="E1154"/>
      <c r="F1154"/>
      <c r="G1154"/>
      <c r="H1154"/>
      <c r="I1154"/>
      <c r="J1154"/>
    </row>
    <row r="1155" spans="1:10" x14ac:dyDescent="0.25">
      <c r="A1155"/>
      <c r="B1155"/>
      <c r="C1155"/>
      <c r="D1155"/>
      <c r="E1155"/>
      <c r="F1155"/>
      <c r="G1155"/>
      <c r="H1155"/>
      <c r="I1155"/>
      <c r="J1155"/>
    </row>
    <row r="1156" spans="1:10" x14ac:dyDescent="0.25">
      <c r="A1156"/>
      <c r="B1156"/>
      <c r="C1156"/>
      <c r="D1156"/>
      <c r="E1156"/>
      <c r="F1156"/>
      <c r="G1156"/>
      <c r="H1156"/>
      <c r="I1156"/>
      <c r="J1156"/>
    </row>
    <row r="1157" spans="1:10" x14ac:dyDescent="0.25">
      <c r="A1157"/>
      <c r="B1157"/>
      <c r="C1157"/>
      <c r="D1157"/>
      <c r="E1157"/>
      <c r="F1157"/>
      <c r="G1157"/>
      <c r="H1157"/>
      <c r="I1157"/>
      <c r="J1157"/>
    </row>
    <row r="1158" spans="1:10" x14ac:dyDescent="0.25">
      <c r="A1158"/>
      <c r="B1158"/>
      <c r="C1158"/>
      <c r="D1158"/>
      <c r="E1158"/>
      <c r="F1158"/>
      <c r="G1158"/>
      <c r="H1158"/>
      <c r="I1158"/>
      <c r="J1158"/>
    </row>
    <row r="1159" spans="1:10" x14ac:dyDescent="0.25">
      <c r="A1159"/>
      <c r="B1159"/>
      <c r="C1159"/>
      <c r="D1159"/>
      <c r="E1159"/>
      <c r="F1159"/>
      <c r="G1159"/>
      <c r="H1159"/>
      <c r="I1159"/>
      <c r="J1159"/>
    </row>
    <row r="1160" spans="1:10" x14ac:dyDescent="0.25">
      <c r="A1160"/>
      <c r="B1160"/>
      <c r="C1160"/>
      <c r="D1160"/>
      <c r="E1160"/>
      <c r="F1160"/>
      <c r="G1160"/>
      <c r="H1160"/>
      <c r="I1160"/>
      <c r="J1160"/>
    </row>
    <row r="1161" spans="1:10" x14ac:dyDescent="0.25">
      <c r="A1161"/>
      <c r="B1161"/>
      <c r="C1161"/>
      <c r="D1161"/>
      <c r="E1161"/>
      <c r="F1161"/>
      <c r="G1161"/>
      <c r="H1161"/>
      <c r="I1161"/>
      <c r="J1161"/>
    </row>
    <row r="1162" spans="1:10" x14ac:dyDescent="0.25">
      <c r="A1162"/>
      <c r="B1162"/>
      <c r="C1162"/>
      <c r="D1162"/>
      <c r="E1162"/>
      <c r="F1162"/>
      <c r="G1162"/>
      <c r="H1162"/>
      <c r="I1162"/>
      <c r="J1162"/>
    </row>
    <row r="1163" spans="1:10" x14ac:dyDescent="0.25">
      <c r="A1163"/>
      <c r="B1163"/>
      <c r="C1163"/>
      <c r="D1163"/>
      <c r="E1163"/>
      <c r="F1163"/>
      <c r="G1163"/>
      <c r="H1163"/>
      <c r="I1163"/>
      <c r="J1163"/>
    </row>
    <row r="1164" spans="1:10" x14ac:dyDescent="0.25">
      <c r="A1164"/>
      <c r="B1164"/>
      <c r="C1164"/>
      <c r="D1164"/>
      <c r="E1164"/>
      <c r="F1164"/>
      <c r="G1164"/>
      <c r="H1164"/>
      <c r="I1164"/>
      <c r="J1164"/>
    </row>
    <row r="1165" spans="1:10" x14ac:dyDescent="0.25">
      <c r="A1165"/>
      <c r="B1165"/>
      <c r="C1165"/>
      <c r="D1165"/>
      <c r="E1165"/>
      <c r="F1165"/>
      <c r="G1165"/>
      <c r="H1165"/>
      <c r="I1165"/>
      <c r="J1165"/>
    </row>
    <row r="1166" spans="1:10" x14ac:dyDescent="0.25">
      <c r="A1166"/>
      <c r="B1166"/>
      <c r="C1166"/>
      <c r="D1166"/>
      <c r="E1166"/>
      <c r="F1166"/>
      <c r="G1166"/>
      <c r="H1166"/>
      <c r="I1166"/>
      <c r="J1166"/>
    </row>
    <row r="1167" spans="1:10" x14ac:dyDescent="0.25">
      <c r="A1167"/>
      <c r="B1167"/>
      <c r="C1167"/>
      <c r="D1167"/>
      <c r="E1167"/>
      <c r="F1167"/>
      <c r="G1167"/>
      <c r="H1167"/>
      <c r="I1167"/>
      <c r="J1167"/>
    </row>
    <row r="1168" spans="1:10" x14ac:dyDescent="0.25">
      <c r="A1168"/>
      <c r="B1168"/>
      <c r="C1168"/>
      <c r="D1168"/>
      <c r="E1168"/>
      <c r="F1168"/>
      <c r="G1168"/>
      <c r="H1168"/>
      <c r="I1168"/>
      <c r="J1168"/>
    </row>
    <row r="1169" spans="1:10" x14ac:dyDescent="0.25">
      <c r="A1169"/>
      <c r="B1169"/>
      <c r="C1169"/>
      <c r="D1169"/>
      <c r="E1169"/>
      <c r="F1169"/>
      <c r="G1169"/>
      <c r="H1169"/>
      <c r="I1169"/>
      <c r="J1169"/>
    </row>
    <row r="1170" spans="1:10" x14ac:dyDescent="0.25">
      <c r="A1170"/>
      <c r="B1170"/>
      <c r="C1170"/>
      <c r="D1170"/>
      <c r="E1170"/>
      <c r="F1170"/>
      <c r="G1170"/>
      <c r="H1170"/>
      <c r="I1170"/>
      <c r="J1170"/>
    </row>
    <row r="1171" spans="1:10" x14ac:dyDescent="0.25">
      <c r="A1171"/>
      <c r="B1171"/>
      <c r="C1171"/>
      <c r="D1171"/>
      <c r="E1171"/>
      <c r="F1171"/>
      <c r="G1171"/>
      <c r="H1171"/>
      <c r="I1171"/>
      <c r="J1171"/>
    </row>
    <row r="1172" spans="1:10" x14ac:dyDescent="0.25">
      <c r="A1172"/>
      <c r="B1172"/>
      <c r="C1172"/>
      <c r="D1172"/>
      <c r="E1172"/>
      <c r="F1172"/>
      <c r="G1172"/>
      <c r="H1172"/>
      <c r="I1172"/>
      <c r="J1172"/>
    </row>
    <row r="1173" spans="1:10" x14ac:dyDescent="0.25">
      <c r="A1173"/>
      <c r="B1173"/>
      <c r="C1173"/>
      <c r="D1173"/>
      <c r="E1173"/>
      <c r="F1173"/>
      <c r="G1173"/>
      <c r="H1173"/>
      <c r="I1173"/>
      <c r="J1173"/>
    </row>
    <row r="1174" spans="1:10" x14ac:dyDescent="0.25">
      <c r="A1174"/>
      <c r="B1174"/>
      <c r="C1174"/>
      <c r="D1174"/>
      <c r="E1174"/>
      <c r="F1174"/>
      <c r="G1174"/>
      <c r="H1174"/>
      <c r="I1174"/>
      <c r="J1174"/>
    </row>
    <row r="1175" spans="1:10" x14ac:dyDescent="0.25">
      <c r="A1175"/>
      <c r="B1175"/>
      <c r="C1175"/>
      <c r="D1175"/>
      <c r="E1175"/>
      <c r="F1175"/>
      <c r="G1175"/>
      <c r="H1175"/>
      <c r="I1175"/>
      <c r="J1175"/>
    </row>
    <row r="1176" spans="1:10" x14ac:dyDescent="0.25">
      <c r="A1176"/>
      <c r="B1176"/>
      <c r="C1176"/>
      <c r="D1176"/>
      <c r="E1176"/>
      <c r="F1176"/>
      <c r="G1176"/>
      <c r="H1176"/>
      <c r="I1176"/>
      <c r="J1176"/>
    </row>
    <row r="1177" spans="1:10" x14ac:dyDescent="0.25">
      <c r="A1177"/>
      <c r="B1177"/>
      <c r="C1177"/>
      <c r="D1177"/>
      <c r="E1177"/>
      <c r="F1177"/>
      <c r="G1177"/>
      <c r="H1177"/>
      <c r="I1177"/>
      <c r="J1177"/>
    </row>
    <row r="1178" spans="1:10" x14ac:dyDescent="0.25">
      <c r="A1178"/>
      <c r="B1178"/>
      <c r="C1178"/>
      <c r="D1178"/>
      <c r="E1178"/>
      <c r="F1178"/>
      <c r="G1178"/>
      <c r="H1178"/>
      <c r="I1178"/>
      <c r="J1178"/>
    </row>
    <row r="1179" spans="1:10" x14ac:dyDescent="0.25">
      <c r="A1179"/>
      <c r="B1179"/>
      <c r="C1179"/>
      <c r="D1179"/>
      <c r="E1179"/>
      <c r="F1179"/>
      <c r="G1179"/>
      <c r="H1179"/>
      <c r="I1179"/>
      <c r="J1179"/>
    </row>
    <row r="1180" spans="1:10" x14ac:dyDescent="0.25">
      <c r="A1180"/>
      <c r="B1180"/>
      <c r="C1180"/>
      <c r="D1180"/>
      <c r="E1180"/>
      <c r="F1180"/>
      <c r="G1180"/>
      <c r="H1180"/>
      <c r="I1180"/>
      <c r="J1180"/>
    </row>
    <row r="1181" spans="1:10" x14ac:dyDescent="0.25">
      <c r="A1181"/>
      <c r="B1181"/>
      <c r="C1181"/>
      <c r="D1181"/>
      <c r="E1181"/>
      <c r="F1181"/>
      <c r="G1181"/>
      <c r="H1181"/>
      <c r="I1181"/>
      <c r="J1181"/>
    </row>
    <row r="1182" spans="1:10" x14ac:dyDescent="0.25">
      <c r="A1182"/>
      <c r="B1182"/>
      <c r="C1182"/>
      <c r="D1182"/>
      <c r="E1182"/>
      <c r="F1182"/>
      <c r="G1182"/>
      <c r="H1182"/>
      <c r="I1182"/>
      <c r="J1182"/>
    </row>
    <row r="1183" spans="1:10" x14ac:dyDescent="0.25">
      <c r="A1183"/>
      <c r="B1183"/>
      <c r="C1183"/>
      <c r="D1183"/>
      <c r="E1183"/>
      <c r="F1183"/>
      <c r="G1183"/>
      <c r="H1183"/>
      <c r="I1183"/>
      <c r="J1183"/>
    </row>
    <row r="1184" spans="1:10" x14ac:dyDescent="0.25">
      <c r="A1184"/>
      <c r="B1184"/>
      <c r="C1184"/>
      <c r="D1184"/>
      <c r="E1184"/>
      <c r="F1184"/>
      <c r="G1184"/>
      <c r="H1184"/>
      <c r="I1184"/>
      <c r="J1184"/>
    </row>
    <row r="1185" spans="1:10" x14ac:dyDescent="0.25">
      <c r="A1185"/>
      <c r="B1185"/>
      <c r="C1185"/>
      <c r="D1185"/>
      <c r="E1185"/>
      <c r="F1185"/>
      <c r="G1185"/>
      <c r="H1185"/>
      <c r="I1185"/>
      <c r="J1185"/>
    </row>
    <row r="1186" spans="1:10" x14ac:dyDescent="0.25">
      <c r="A1186"/>
      <c r="B1186"/>
      <c r="C1186"/>
      <c r="D1186"/>
      <c r="E1186"/>
      <c r="F1186"/>
      <c r="G1186"/>
      <c r="H1186"/>
      <c r="I1186"/>
      <c r="J1186"/>
    </row>
    <row r="1187" spans="1:10" x14ac:dyDescent="0.25">
      <c r="A1187"/>
      <c r="B1187"/>
      <c r="C1187"/>
      <c r="D1187"/>
      <c r="E1187"/>
      <c r="F1187"/>
      <c r="G1187"/>
      <c r="H1187"/>
      <c r="I1187"/>
      <c r="J1187"/>
    </row>
    <row r="1188" spans="1:10" x14ac:dyDescent="0.25">
      <c r="A1188"/>
      <c r="B1188"/>
      <c r="C1188"/>
      <c r="D1188"/>
      <c r="E1188"/>
      <c r="F1188"/>
      <c r="G1188"/>
      <c r="H1188"/>
      <c r="I1188"/>
      <c r="J1188"/>
    </row>
    <row r="1189" spans="1:10" x14ac:dyDescent="0.25">
      <c r="A1189"/>
      <c r="B1189"/>
      <c r="C1189"/>
      <c r="D1189"/>
      <c r="E1189"/>
      <c r="F1189"/>
      <c r="G1189"/>
      <c r="H1189"/>
      <c r="I1189"/>
      <c r="J1189"/>
    </row>
    <row r="1190" spans="1:10" x14ac:dyDescent="0.25">
      <c r="A1190"/>
      <c r="B1190"/>
      <c r="C1190"/>
      <c r="D1190"/>
      <c r="E1190"/>
      <c r="F1190"/>
      <c r="G1190"/>
      <c r="H1190"/>
      <c r="I1190"/>
      <c r="J1190"/>
    </row>
    <row r="1191" spans="1:10" x14ac:dyDescent="0.25">
      <c r="A1191"/>
      <c r="B1191"/>
      <c r="C1191"/>
      <c r="D1191"/>
      <c r="E1191"/>
      <c r="F1191"/>
      <c r="G1191"/>
      <c r="H1191"/>
      <c r="I1191"/>
      <c r="J1191"/>
    </row>
    <row r="1192" spans="1:10" x14ac:dyDescent="0.25">
      <c r="A1192"/>
      <c r="B1192"/>
      <c r="C1192"/>
      <c r="D1192"/>
      <c r="E1192"/>
      <c r="F1192"/>
      <c r="G1192"/>
      <c r="H1192"/>
      <c r="I1192"/>
      <c r="J1192"/>
    </row>
    <row r="1193" spans="1:10" x14ac:dyDescent="0.25">
      <c r="A1193"/>
      <c r="B1193"/>
      <c r="C1193"/>
      <c r="D1193"/>
      <c r="E1193"/>
      <c r="F1193"/>
      <c r="G1193"/>
      <c r="H1193"/>
      <c r="I1193"/>
      <c r="J1193"/>
    </row>
    <row r="1194" spans="1:10" x14ac:dyDescent="0.25">
      <c r="A1194"/>
      <c r="B1194"/>
      <c r="C1194"/>
      <c r="D1194"/>
      <c r="E1194"/>
      <c r="F1194"/>
      <c r="G1194"/>
      <c r="H1194"/>
      <c r="I1194"/>
      <c r="J1194"/>
    </row>
    <row r="1195" spans="1:10" x14ac:dyDescent="0.25">
      <c r="A1195"/>
      <c r="B1195"/>
      <c r="C1195"/>
      <c r="D1195"/>
      <c r="E1195"/>
      <c r="F1195"/>
      <c r="G1195"/>
      <c r="H1195"/>
      <c r="I1195"/>
      <c r="J1195"/>
    </row>
    <row r="1196" spans="1:10" x14ac:dyDescent="0.25">
      <c r="A1196"/>
      <c r="B1196"/>
      <c r="C1196"/>
      <c r="D1196"/>
      <c r="E1196"/>
      <c r="F1196"/>
      <c r="G1196"/>
      <c r="H1196"/>
      <c r="I1196"/>
      <c r="J1196"/>
    </row>
    <row r="1197" spans="1:10" x14ac:dyDescent="0.25">
      <c r="A1197"/>
      <c r="B1197"/>
      <c r="C1197"/>
      <c r="D1197"/>
      <c r="E1197"/>
      <c r="F1197"/>
      <c r="G1197"/>
      <c r="H1197"/>
      <c r="I1197"/>
      <c r="J1197"/>
    </row>
    <row r="1198" spans="1:10" x14ac:dyDescent="0.25">
      <c r="A1198"/>
      <c r="B1198"/>
      <c r="C1198"/>
      <c r="D1198"/>
      <c r="E1198"/>
      <c r="F1198"/>
      <c r="G1198"/>
      <c r="H1198"/>
      <c r="I1198"/>
      <c r="J1198"/>
    </row>
    <row r="1199" spans="1:10" x14ac:dyDescent="0.25">
      <c r="A1199"/>
      <c r="B1199"/>
      <c r="C1199"/>
      <c r="D1199"/>
      <c r="E1199"/>
      <c r="F1199"/>
      <c r="G1199"/>
      <c r="H1199"/>
      <c r="I1199"/>
      <c r="J1199"/>
    </row>
    <row r="1200" spans="1:10" x14ac:dyDescent="0.25">
      <c r="A1200"/>
      <c r="B1200"/>
      <c r="C1200"/>
      <c r="D1200"/>
      <c r="E1200"/>
      <c r="F1200"/>
      <c r="G1200"/>
      <c r="H1200"/>
      <c r="I1200"/>
      <c r="J1200"/>
    </row>
    <row r="1201" spans="1:10" x14ac:dyDescent="0.25">
      <c r="A1201"/>
      <c r="B1201"/>
      <c r="C1201"/>
      <c r="D1201"/>
      <c r="E1201"/>
      <c r="F1201"/>
      <c r="G1201"/>
      <c r="H1201"/>
      <c r="I1201"/>
      <c r="J1201"/>
    </row>
    <row r="1202" spans="1:10" x14ac:dyDescent="0.25">
      <c r="A1202"/>
      <c r="B1202"/>
      <c r="C1202"/>
      <c r="D1202"/>
      <c r="E1202"/>
      <c r="F1202"/>
      <c r="G1202"/>
      <c r="H1202"/>
      <c r="I1202"/>
      <c r="J1202"/>
    </row>
    <row r="1203" spans="1:10" x14ac:dyDescent="0.25">
      <c r="A1203"/>
      <c r="B1203"/>
      <c r="C1203"/>
      <c r="D1203"/>
      <c r="E1203"/>
      <c r="F1203"/>
      <c r="G1203"/>
      <c r="H1203"/>
      <c r="I1203"/>
      <c r="J1203"/>
    </row>
    <row r="1204" spans="1:10" x14ac:dyDescent="0.25">
      <c r="A1204"/>
      <c r="B1204"/>
      <c r="C1204"/>
      <c r="D1204"/>
      <c r="E1204"/>
      <c r="F1204"/>
      <c r="G1204"/>
      <c r="H1204"/>
      <c r="I1204"/>
      <c r="J1204"/>
    </row>
    <row r="1205" spans="1:10" x14ac:dyDescent="0.25">
      <c r="A1205"/>
      <c r="B1205"/>
      <c r="C1205"/>
      <c r="D1205"/>
      <c r="E1205"/>
      <c r="F1205"/>
      <c r="G1205"/>
      <c r="H1205"/>
      <c r="I1205"/>
      <c r="J1205"/>
    </row>
    <row r="1206" spans="1:10" x14ac:dyDescent="0.25">
      <c r="A1206"/>
      <c r="B1206"/>
      <c r="C1206"/>
      <c r="D1206"/>
      <c r="E1206"/>
      <c r="F1206"/>
      <c r="G1206"/>
      <c r="H1206"/>
      <c r="I1206"/>
      <c r="J1206"/>
    </row>
    <row r="1207" spans="1:10" x14ac:dyDescent="0.25">
      <c r="A1207"/>
      <c r="B1207"/>
      <c r="C1207"/>
      <c r="D1207"/>
      <c r="E1207"/>
      <c r="F1207"/>
      <c r="G1207"/>
      <c r="H1207"/>
      <c r="I1207"/>
      <c r="J1207"/>
    </row>
    <row r="1208" spans="1:10" x14ac:dyDescent="0.25">
      <c r="A1208"/>
      <c r="B1208"/>
      <c r="C1208"/>
      <c r="D1208"/>
      <c r="E1208"/>
      <c r="F1208"/>
      <c r="G1208"/>
      <c r="H1208"/>
      <c r="I1208"/>
      <c r="J1208"/>
    </row>
    <row r="1209" spans="1:10" x14ac:dyDescent="0.25">
      <c r="A1209"/>
      <c r="B1209"/>
      <c r="C1209"/>
      <c r="D1209"/>
      <c r="E1209"/>
      <c r="F1209"/>
      <c r="G1209"/>
      <c r="H1209"/>
      <c r="I1209"/>
      <c r="J1209"/>
    </row>
    <row r="1210" spans="1:10" x14ac:dyDescent="0.25">
      <c r="A1210"/>
      <c r="B1210"/>
      <c r="C1210"/>
      <c r="D1210"/>
      <c r="E1210"/>
      <c r="F1210"/>
      <c r="G1210"/>
      <c r="H1210"/>
      <c r="I1210"/>
      <c r="J1210"/>
    </row>
    <row r="1211" spans="1:10" x14ac:dyDescent="0.25">
      <c r="A1211"/>
      <c r="B1211"/>
      <c r="C1211"/>
      <c r="D1211"/>
      <c r="E1211"/>
      <c r="F1211"/>
      <c r="G1211"/>
      <c r="H1211"/>
      <c r="I1211"/>
      <c r="J1211"/>
    </row>
    <row r="1212" spans="1:10" x14ac:dyDescent="0.25">
      <c r="A1212"/>
      <c r="B1212"/>
      <c r="C1212"/>
      <c r="D1212"/>
      <c r="E1212"/>
      <c r="F1212"/>
      <c r="G1212"/>
      <c r="H1212"/>
      <c r="I1212"/>
      <c r="J1212"/>
    </row>
    <row r="1213" spans="1:10" x14ac:dyDescent="0.25">
      <c r="A1213"/>
      <c r="B1213"/>
      <c r="C1213"/>
      <c r="D1213"/>
      <c r="E1213"/>
      <c r="F1213"/>
      <c r="G1213"/>
      <c r="H1213"/>
      <c r="I1213"/>
      <c r="J1213"/>
    </row>
  </sheetData>
  <mergeCells count="10">
    <mergeCell ref="L7:R7"/>
    <mergeCell ref="T7:AA7"/>
    <mergeCell ref="L9:R9"/>
    <mergeCell ref="T9:AA9"/>
    <mergeCell ref="A4:J4"/>
    <mergeCell ref="L4:R4"/>
    <mergeCell ref="A5:J5"/>
    <mergeCell ref="L5:R5"/>
    <mergeCell ref="A6:J6"/>
    <mergeCell ref="T6:AA6"/>
  </mergeCells>
  <printOptions horizontalCentered="1"/>
  <pageMargins left="0" right="0" top="0.33" bottom="0.25" header="0.5" footer="0.5"/>
  <pageSetup scale="75" orientation="portrait" r:id="rId1"/>
  <headerFooter alignWithMargins="0"/>
  <colBreaks count="2" manualBreakCount="2">
    <brk id="10" max="1048575" man="1"/>
    <brk id="19" max="6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DUKE KY Dec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Dana</dc:creator>
  <cp:lastModifiedBy>Patten, Dana</cp:lastModifiedBy>
  <cp:lastPrinted>2022-10-28T17:53:33Z</cp:lastPrinted>
  <dcterms:created xsi:type="dcterms:W3CDTF">2022-01-27T18:22:56Z</dcterms:created>
  <dcterms:modified xsi:type="dcterms:W3CDTF">2022-10-28T18:07:50Z</dcterms:modified>
</cp:coreProperties>
</file>