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IN-PC\Data 2\NEW PLANT\WATER LOSS REPORTING\WATER LOSS\2022\Water Consumption Report\"/>
    </mc:Choice>
  </mc:AlternateContent>
  <xr:revisionPtr revIDLastSave="0" documentId="13_ncr:1_{1693D7D7-6AD0-4B7A-8A6E-5647A00DEC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G4" i="2"/>
  <c r="G5" i="2"/>
  <c r="G6" i="2"/>
  <c r="G7" i="2"/>
  <c r="G8" i="2"/>
  <c r="G9" i="2"/>
  <c r="G10" i="2"/>
  <c r="G11" i="2"/>
  <c r="G12" i="2"/>
  <c r="G13" i="2"/>
  <c r="G14" i="2"/>
  <c r="G3" i="2"/>
  <c r="G18" i="2" l="1"/>
  <c r="C15" i="2"/>
  <c r="C16" i="2" s="1"/>
  <c r="F17" i="2"/>
  <c r="F18" i="2" s="1"/>
  <c r="E17" i="2"/>
  <c r="E18" i="2" s="1"/>
  <c r="D17" i="2"/>
  <c r="D18" i="2" s="1"/>
  <c r="B15" i="2" l="1"/>
  <c r="B16" i="2" l="1"/>
  <c r="C18" i="2" s="1"/>
  <c r="C17" i="2"/>
</calcChain>
</file>

<file path=xl/sharedStrings.xml><?xml version="1.0" encoding="utf-8"?>
<sst xmlns="http://schemas.openxmlformats.org/spreadsheetml/2006/main" count="24" uniqueCount="21">
  <si>
    <t>Commercial</t>
  </si>
  <si>
    <t>Industrial</t>
  </si>
  <si>
    <t>Wholesale</t>
  </si>
  <si>
    <t>TOTAL cu ft</t>
  </si>
  <si>
    <t>TOTAL gal</t>
  </si>
  <si>
    <t>Residential Class A</t>
  </si>
  <si>
    <t>Residential Class R</t>
  </si>
  <si>
    <t>ANNUAL gal</t>
  </si>
  <si>
    <t xml:space="preserve">ANNUAL cuft </t>
  </si>
  <si>
    <t>A</t>
  </si>
  <si>
    <t>Apartments</t>
  </si>
  <si>
    <t>Residential</t>
  </si>
  <si>
    <t>R</t>
  </si>
  <si>
    <t>C</t>
  </si>
  <si>
    <t>D</t>
  </si>
  <si>
    <t>I</t>
  </si>
  <si>
    <t>Meter Class</t>
  </si>
  <si>
    <t>Code</t>
  </si>
  <si>
    <t># Meters</t>
  </si>
  <si>
    <t>GALLONS SOLD</t>
  </si>
  <si>
    <t>GALLONS TREATED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</si>
</sst>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17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3" borderId="1" xfId="0" applyNumberFormat="1" applyFill="1" applyBorder="1" applyAlignment="1">
      <alignment horizontal="right"/>
    </xf>
    <xf numFmtId="4" fontId="0" fillId="3" borderId="1" xfId="0" applyNumberFormat="1" applyFill="1" applyBorder="1"/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43" fontId="0" fillId="0" borderId="1" xfId="1" applyFont="1" applyBorder="1"/>
    <xf numFmtId="0" fontId="1" fillId="0" borderId="1" xfId="0" applyFont="1" applyBorder="1" applyAlignment="1">
      <alignment horizontal="center" vertical="center"/>
    </xf>
    <xf numFmtId="4" fontId="0" fillId="2" borderId="4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zoomScale="160" zoomScaleNormal="160" workbookViewId="0">
      <selection activeCell="B12" sqref="B12"/>
    </sheetView>
  </sheetViews>
  <sheetFormatPr defaultRowHeight="15" x14ac:dyDescent="0.25"/>
  <cols>
    <col min="1" max="1" width="12" customWidth="1"/>
    <col min="2" max="7" width="15.7109375" customWidth="1"/>
    <col min="8" max="8" width="17.5703125" customWidth="1"/>
    <col min="10" max="10" width="12.42578125" customWidth="1"/>
    <col min="11" max="11" width="7" style="6" customWidth="1"/>
    <col min="12" max="12" width="8.85546875" customWidth="1"/>
  </cols>
  <sheetData>
    <row r="1" spans="1:12" x14ac:dyDescent="0.25">
      <c r="B1" s="23" t="s">
        <v>5</v>
      </c>
      <c r="C1" s="23" t="s">
        <v>6</v>
      </c>
      <c r="D1" s="25" t="s">
        <v>0</v>
      </c>
      <c r="E1" s="25" t="s">
        <v>2</v>
      </c>
      <c r="F1" s="25" t="s">
        <v>1</v>
      </c>
      <c r="G1" s="27" t="s">
        <v>19</v>
      </c>
      <c r="H1" s="29" t="s">
        <v>20</v>
      </c>
      <c r="J1" s="13" t="s">
        <v>16</v>
      </c>
      <c r="K1" s="13" t="s">
        <v>17</v>
      </c>
      <c r="L1" s="13" t="s">
        <v>18</v>
      </c>
    </row>
    <row r="2" spans="1:12" x14ac:dyDescent="0.25">
      <c r="B2" s="24"/>
      <c r="C2" s="24"/>
      <c r="D2" s="26"/>
      <c r="E2" s="26"/>
      <c r="F2" s="26"/>
      <c r="G2" s="28"/>
      <c r="H2" s="30"/>
      <c r="J2" s="13"/>
      <c r="K2" s="13"/>
      <c r="L2" s="13"/>
    </row>
    <row r="3" spans="1:12" x14ac:dyDescent="0.25">
      <c r="A3" s="2">
        <v>44562</v>
      </c>
      <c r="B3" s="3">
        <v>222397</v>
      </c>
      <c r="C3" s="4">
        <v>1365908.12</v>
      </c>
      <c r="D3" s="4">
        <v>531440</v>
      </c>
      <c r="E3" s="4">
        <v>3942543.8</v>
      </c>
      <c r="F3" s="4">
        <v>1996320.72</v>
      </c>
      <c r="G3" s="8">
        <f>SUM(B3:F3)*7.48</f>
        <v>60278400.107200004</v>
      </c>
      <c r="H3" s="10">
        <v>86171225</v>
      </c>
      <c r="J3" s="1" t="s">
        <v>10</v>
      </c>
      <c r="K3" s="5" t="s">
        <v>9</v>
      </c>
      <c r="L3" s="5">
        <v>38</v>
      </c>
    </row>
    <row r="4" spans="1:12" x14ac:dyDescent="0.25">
      <c r="A4" s="2">
        <v>44593</v>
      </c>
      <c r="B4" s="12">
        <v>238251</v>
      </c>
      <c r="C4" s="12">
        <v>1369342.28</v>
      </c>
      <c r="D4" s="12">
        <v>562788</v>
      </c>
      <c r="E4" s="12">
        <v>5382330.7000000002</v>
      </c>
      <c r="F4" s="12">
        <v>2155200.12</v>
      </c>
      <c r="G4" s="8">
        <f t="shared" ref="G4:G14" si="0">SUM(B4:F4)*7.48</f>
        <v>72615182.508000016</v>
      </c>
      <c r="H4" s="10">
        <v>80258640</v>
      </c>
      <c r="J4" s="1" t="s">
        <v>11</v>
      </c>
      <c r="K4" s="5" t="s">
        <v>12</v>
      </c>
      <c r="L4" s="5">
        <v>3231</v>
      </c>
    </row>
    <row r="5" spans="1:12" x14ac:dyDescent="0.25">
      <c r="A5" s="2">
        <v>44621</v>
      </c>
      <c r="B5" s="3">
        <v>193666</v>
      </c>
      <c r="C5" s="4">
        <v>1256265.1000000001</v>
      </c>
      <c r="D5" s="4">
        <v>520628</v>
      </c>
      <c r="E5" s="4">
        <v>3714373.3</v>
      </c>
      <c r="F5" s="4">
        <v>1933140.84</v>
      </c>
      <c r="G5" s="8">
        <f t="shared" si="0"/>
        <v>56983187.835200004</v>
      </c>
      <c r="H5" s="10">
        <v>85943549</v>
      </c>
      <c r="J5" s="1" t="s">
        <v>0</v>
      </c>
      <c r="K5" s="5" t="s">
        <v>13</v>
      </c>
      <c r="L5" s="5">
        <v>228</v>
      </c>
    </row>
    <row r="6" spans="1:12" x14ac:dyDescent="0.25">
      <c r="A6" s="2">
        <v>44652</v>
      </c>
      <c r="B6" s="3">
        <v>210420</v>
      </c>
      <c r="C6" s="4">
        <v>1354286.52</v>
      </c>
      <c r="D6" s="4">
        <v>557321</v>
      </c>
      <c r="E6" s="4">
        <v>3923617.3</v>
      </c>
      <c r="F6" s="4">
        <v>2773182.01</v>
      </c>
      <c r="G6" s="8">
        <f t="shared" si="0"/>
        <v>65964824.688400008</v>
      </c>
      <c r="H6" s="10">
        <v>80679418</v>
      </c>
      <c r="J6" s="1" t="s">
        <v>2</v>
      </c>
      <c r="K6" s="5" t="s">
        <v>14</v>
      </c>
      <c r="L6" s="5">
        <v>8</v>
      </c>
    </row>
    <row r="7" spans="1:12" x14ac:dyDescent="0.25">
      <c r="A7" s="2">
        <v>44682</v>
      </c>
      <c r="B7" s="3">
        <v>201168</v>
      </c>
      <c r="C7" s="4">
        <v>1344536.76</v>
      </c>
      <c r="D7" s="4">
        <v>580174</v>
      </c>
      <c r="E7" s="4">
        <v>4518711.5</v>
      </c>
      <c r="F7" s="4">
        <v>2479827.44</v>
      </c>
      <c r="G7" s="8">
        <f t="shared" si="0"/>
        <v>68250644.395999998</v>
      </c>
      <c r="H7" s="10">
        <v>87502653</v>
      </c>
      <c r="J7" s="1" t="s">
        <v>1</v>
      </c>
      <c r="K7" s="5" t="s">
        <v>15</v>
      </c>
      <c r="L7" s="5">
        <v>11</v>
      </c>
    </row>
    <row r="8" spans="1:12" x14ac:dyDescent="0.25">
      <c r="A8" s="2">
        <v>44713</v>
      </c>
      <c r="B8" s="3">
        <v>227424</v>
      </c>
      <c r="C8" s="4">
        <v>1515242.34</v>
      </c>
      <c r="D8" s="4">
        <v>661892</v>
      </c>
      <c r="E8" s="4">
        <v>5560778.0999999996</v>
      </c>
      <c r="F8" s="4">
        <v>2878546.41</v>
      </c>
      <c r="G8" s="8">
        <f t="shared" si="0"/>
        <v>81112243.717999995</v>
      </c>
      <c r="H8" s="10">
        <v>88616580</v>
      </c>
    </row>
    <row r="9" spans="1:12" x14ac:dyDescent="0.25">
      <c r="A9" s="2">
        <v>44743</v>
      </c>
      <c r="B9" s="3">
        <v>286217</v>
      </c>
      <c r="C9" s="4">
        <v>1664288.1</v>
      </c>
      <c r="D9" s="4">
        <v>1304696</v>
      </c>
      <c r="E9" s="4">
        <v>4917527.5999999996</v>
      </c>
      <c r="F9" s="4">
        <v>3111328.76</v>
      </c>
      <c r="G9" s="8">
        <f t="shared" si="0"/>
        <v>84404749.800799996</v>
      </c>
      <c r="H9" s="10">
        <v>103292060</v>
      </c>
    </row>
    <row r="10" spans="1:12" x14ac:dyDescent="0.25">
      <c r="A10" s="2">
        <v>44774</v>
      </c>
      <c r="B10" s="3">
        <v>204606</v>
      </c>
      <c r="C10" s="4">
        <v>1450312.22</v>
      </c>
      <c r="D10" s="4">
        <v>686064</v>
      </c>
      <c r="E10" s="4">
        <v>4430968.7</v>
      </c>
      <c r="F10" s="4">
        <v>3256505.11</v>
      </c>
      <c r="G10" s="8">
        <f t="shared" si="0"/>
        <v>75012851.104399994</v>
      </c>
      <c r="H10" s="10">
        <v>99653580</v>
      </c>
    </row>
    <row r="11" spans="1:12" x14ac:dyDescent="0.25">
      <c r="A11" s="2">
        <v>44805</v>
      </c>
      <c r="B11" s="3">
        <v>234372</v>
      </c>
      <c r="C11" s="4">
        <v>1496585.88</v>
      </c>
      <c r="D11" s="4">
        <v>612627</v>
      </c>
      <c r="E11" s="4">
        <v>4666628</v>
      </c>
      <c r="F11" s="4">
        <v>3187361.23</v>
      </c>
      <c r="G11" s="8">
        <f t="shared" si="0"/>
        <v>76277854.342800006</v>
      </c>
      <c r="H11" s="10">
        <v>93307500</v>
      </c>
    </row>
    <row r="12" spans="1:12" x14ac:dyDescent="0.25">
      <c r="A12" s="2">
        <v>44835</v>
      </c>
      <c r="B12" s="3"/>
      <c r="C12" s="4"/>
      <c r="D12" s="4"/>
      <c r="E12" s="4"/>
      <c r="F12" s="4"/>
      <c r="G12" s="8">
        <f t="shared" si="0"/>
        <v>0</v>
      </c>
      <c r="H12" s="10"/>
    </row>
    <row r="13" spans="1:12" x14ac:dyDescent="0.25">
      <c r="A13" s="2">
        <v>44866</v>
      </c>
      <c r="B13" s="3"/>
      <c r="C13" s="4"/>
      <c r="D13" s="4"/>
      <c r="E13" s="4"/>
      <c r="F13" s="4"/>
      <c r="G13" s="8">
        <f t="shared" si="0"/>
        <v>0</v>
      </c>
      <c r="H13" s="10"/>
    </row>
    <row r="14" spans="1:12" x14ac:dyDescent="0.25">
      <c r="A14" s="2">
        <v>44896</v>
      </c>
      <c r="B14" s="3"/>
      <c r="C14" s="4"/>
      <c r="D14" s="4"/>
      <c r="E14" s="4"/>
      <c r="F14" s="4"/>
      <c r="G14" s="8">
        <f t="shared" si="0"/>
        <v>0</v>
      </c>
      <c r="H14" s="10"/>
    </row>
    <row r="15" spans="1:12" x14ac:dyDescent="0.25">
      <c r="A15" s="1" t="s">
        <v>3</v>
      </c>
      <c r="B15" s="3">
        <f>SUM(B3:B14)</f>
        <v>2018521</v>
      </c>
      <c r="C15" s="3">
        <f>SUM(C3:C14)</f>
        <v>12816767.32</v>
      </c>
      <c r="D15" s="14"/>
      <c r="E15" s="15"/>
      <c r="F15" s="16"/>
    </row>
    <row r="16" spans="1:12" x14ac:dyDescent="0.25">
      <c r="A16" s="1" t="s">
        <v>4</v>
      </c>
      <c r="B16" s="3">
        <f>B15*7.4805</f>
        <v>15099546.340500001</v>
      </c>
      <c r="C16" s="3">
        <f>C15*7.4805</f>
        <v>95875827.937260002</v>
      </c>
      <c r="D16" s="17"/>
      <c r="E16" s="18"/>
      <c r="F16" s="19"/>
    </row>
    <row r="17" spans="1:8" x14ac:dyDescent="0.25">
      <c r="A17" s="20" t="s">
        <v>8</v>
      </c>
      <c r="B17" s="21"/>
      <c r="C17" s="3">
        <f>SUM(B15+C15)</f>
        <v>14835288.32</v>
      </c>
      <c r="D17" s="3">
        <f>SUM(D3:D14)</f>
        <v>6017630</v>
      </c>
      <c r="E17" s="3">
        <f>SUM(E3:E14)</f>
        <v>41057479.000000007</v>
      </c>
      <c r="F17" s="3">
        <f>SUM(F3:F14)</f>
        <v>23771412.639999997</v>
      </c>
      <c r="G17" s="7"/>
      <c r="H17" s="7"/>
    </row>
    <row r="18" spans="1:8" x14ac:dyDescent="0.25">
      <c r="A18" s="22" t="s">
        <v>7</v>
      </c>
      <c r="B18" s="22"/>
      <c r="C18" s="3">
        <f>SUM(B16+C16)</f>
        <v>110975374.27776</v>
      </c>
      <c r="D18" s="3">
        <f>D17*7.4805</f>
        <v>45014881.215000004</v>
      </c>
      <c r="E18" s="3">
        <f>E17*7.4805</f>
        <v>307130471.65950006</v>
      </c>
      <c r="F18" s="3">
        <f>F17*7.4805</f>
        <v>177822052.25351998</v>
      </c>
      <c r="G18" s="9">
        <f>SUM(G3:G14)</f>
        <v>640899938.50080013</v>
      </c>
      <c r="H18" s="11">
        <f>SUM(H3:H14)</f>
        <v>805425205</v>
      </c>
    </row>
  </sheetData>
  <mergeCells count="13">
    <mergeCell ref="L1:L2"/>
    <mergeCell ref="D15:F16"/>
    <mergeCell ref="A17:B17"/>
    <mergeCell ref="A18:B18"/>
    <mergeCell ref="K1:K2"/>
    <mergeCell ref="B1:B2"/>
    <mergeCell ref="J1:J2"/>
    <mergeCell ref="C1:C2"/>
    <mergeCell ref="D1:D2"/>
    <mergeCell ref="F1:F2"/>
    <mergeCell ref="E1:E2"/>
    <mergeCell ref="G1:G2"/>
    <mergeCell ref="H1:H2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</dc:creator>
  <cp:lastModifiedBy>Duane</cp:lastModifiedBy>
  <cp:lastPrinted>2020-01-09T13:56:37Z</cp:lastPrinted>
  <dcterms:created xsi:type="dcterms:W3CDTF">2018-02-16T19:17:09Z</dcterms:created>
  <dcterms:modified xsi:type="dcterms:W3CDTF">2022-11-08T13:34:42Z</dcterms:modified>
</cp:coreProperties>
</file>