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-PC\Data 2\NEW PLANT\WATER LOSS REPORTING\WATER LOSS\2020\WATER CONSUMPTION REPORT\"/>
    </mc:Choice>
  </mc:AlternateContent>
  <xr:revisionPtr revIDLastSave="0" documentId="13_ncr:1_{68884EBA-8DC8-4B32-B64B-6AEE14E9F0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G4" i="2"/>
  <c r="G5" i="2"/>
  <c r="G6" i="2"/>
  <c r="G7" i="2"/>
  <c r="G8" i="2"/>
  <c r="G9" i="2"/>
  <c r="G10" i="2"/>
  <c r="G11" i="2"/>
  <c r="G12" i="2"/>
  <c r="G13" i="2"/>
  <c r="G14" i="2"/>
  <c r="G3" i="2"/>
  <c r="G18" i="2" l="1"/>
  <c r="C15" i="2"/>
  <c r="C16" i="2" s="1"/>
  <c r="F17" i="2"/>
  <c r="F18" i="2" s="1"/>
  <c r="E17" i="2"/>
  <c r="E18" i="2" s="1"/>
  <c r="D17" i="2"/>
  <c r="D18" i="2" s="1"/>
  <c r="B15" i="2" l="1"/>
  <c r="B16" i="2" l="1"/>
  <c r="C18" i="2" s="1"/>
  <c r="C17" i="2"/>
</calcChain>
</file>

<file path=xl/sharedStrings.xml><?xml version="1.0" encoding="utf-8"?>
<sst xmlns="http://schemas.openxmlformats.org/spreadsheetml/2006/main" count="24" uniqueCount="21">
  <si>
    <t>Commercial</t>
  </si>
  <si>
    <t>Industrial</t>
  </si>
  <si>
    <t>Wholesale</t>
  </si>
  <si>
    <t>TOTAL cu ft</t>
  </si>
  <si>
    <t>TOTAL gal</t>
  </si>
  <si>
    <t>Residential Class A</t>
  </si>
  <si>
    <t>Residential Class R</t>
  </si>
  <si>
    <t>ANNUAL gal</t>
  </si>
  <si>
    <t xml:space="preserve">ANNUAL cuft </t>
  </si>
  <si>
    <t>A</t>
  </si>
  <si>
    <t>Apartments</t>
  </si>
  <si>
    <t>Residential</t>
  </si>
  <si>
    <t>R</t>
  </si>
  <si>
    <t>C</t>
  </si>
  <si>
    <t>D</t>
  </si>
  <si>
    <t>I</t>
  </si>
  <si>
    <t>Meter Class</t>
  </si>
  <si>
    <t>Code</t>
  </si>
  <si>
    <t># Meters</t>
  </si>
  <si>
    <t>GALLONS SOLD</t>
  </si>
  <si>
    <t>GALLONS TREATED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</si>
</sst>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17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4" fontId="0" fillId="0" borderId="0" xfId="0" applyNumberFormat="1" applyBorder="1"/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  <xf numFmtId="43" fontId="0" fillId="0" borderId="1" xfId="1" applyFont="1" applyBorder="1"/>
    <xf numFmtId="0" fontId="1" fillId="0" borderId="1" xfId="0" applyFont="1" applyBorder="1" applyAlignment="1">
      <alignment horizontal="center" vertical="center"/>
    </xf>
    <xf numFmtId="4" fontId="0" fillId="2" borderId="4" xfId="0" applyNumberForma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tabSelected="1" zoomScale="160" zoomScaleNormal="160" workbookViewId="0">
      <selection activeCell="I15" sqref="I15"/>
    </sheetView>
  </sheetViews>
  <sheetFormatPr defaultRowHeight="15" x14ac:dyDescent="0.25"/>
  <cols>
    <col min="1" max="1" width="12" customWidth="1"/>
    <col min="2" max="7" width="15.7109375" customWidth="1"/>
    <col min="8" max="8" width="17.5703125" customWidth="1"/>
    <col min="10" max="10" width="12.42578125" customWidth="1"/>
    <col min="11" max="11" width="7" style="6" customWidth="1"/>
    <col min="12" max="12" width="8.85546875" customWidth="1"/>
  </cols>
  <sheetData>
    <row r="1" spans="1:12" x14ac:dyDescent="0.25">
      <c r="B1" s="24" t="s">
        <v>5</v>
      </c>
      <c r="C1" s="24" t="s">
        <v>6</v>
      </c>
      <c r="D1" s="26" t="s">
        <v>0</v>
      </c>
      <c r="E1" s="26" t="s">
        <v>2</v>
      </c>
      <c r="F1" s="26" t="s">
        <v>1</v>
      </c>
      <c r="G1" s="28" t="s">
        <v>19</v>
      </c>
      <c r="H1" s="30" t="s">
        <v>20</v>
      </c>
      <c r="J1" s="14" t="s">
        <v>16</v>
      </c>
      <c r="K1" s="14" t="s">
        <v>17</v>
      </c>
      <c r="L1" s="14" t="s">
        <v>18</v>
      </c>
    </row>
    <row r="2" spans="1:12" x14ac:dyDescent="0.25">
      <c r="B2" s="25"/>
      <c r="C2" s="25"/>
      <c r="D2" s="27"/>
      <c r="E2" s="27"/>
      <c r="F2" s="27"/>
      <c r="G2" s="29"/>
      <c r="H2" s="31"/>
      <c r="J2" s="14"/>
      <c r="K2" s="14"/>
      <c r="L2" s="14"/>
    </row>
    <row r="3" spans="1:12" x14ac:dyDescent="0.25">
      <c r="A3" s="2">
        <v>43831</v>
      </c>
      <c r="B3" s="3">
        <v>226307</v>
      </c>
      <c r="C3" s="4">
        <v>1532809.67</v>
      </c>
      <c r="D3" s="4">
        <v>512115</v>
      </c>
      <c r="E3" s="4">
        <v>7553586</v>
      </c>
      <c r="F3" s="4">
        <v>3702946</v>
      </c>
      <c r="G3" s="9">
        <f>SUM(B3:F3)*7.48</f>
        <v>101187672.25160001</v>
      </c>
      <c r="H3" s="11">
        <v>91527224</v>
      </c>
      <c r="J3" s="1" t="s">
        <v>10</v>
      </c>
      <c r="K3" s="5" t="s">
        <v>9</v>
      </c>
      <c r="L3" s="5">
        <v>38</v>
      </c>
    </row>
    <row r="4" spans="1:12" x14ac:dyDescent="0.25">
      <c r="A4" s="2">
        <v>43862</v>
      </c>
      <c r="B4" s="13">
        <v>237650</v>
      </c>
      <c r="C4" s="13">
        <v>1170484.1100000001</v>
      </c>
      <c r="D4" s="13">
        <v>379442</v>
      </c>
      <c r="E4" s="13">
        <v>3251751.1</v>
      </c>
      <c r="F4" s="13">
        <v>1726924</v>
      </c>
      <c r="G4" s="9">
        <f t="shared" ref="G4:G14" si="0">SUM(B4:F4)*7.48</f>
        <v>50611559.050800003</v>
      </c>
      <c r="H4" s="11">
        <v>86932757</v>
      </c>
      <c r="J4" s="1" t="s">
        <v>11</v>
      </c>
      <c r="K4" s="5" t="s">
        <v>12</v>
      </c>
      <c r="L4" s="5">
        <v>3231</v>
      </c>
    </row>
    <row r="5" spans="1:12" x14ac:dyDescent="0.25">
      <c r="A5" s="2">
        <v>43891</v>
      </c>
      <c r="B5" s="3">
        <v>222631</v>
      </c>
      <c r="C5" s="4">
        <v>1136221.49</v>
      </c>
      <c r="D5" s="4">
        <v>332705</v>
      </c>
      <c r="E5" s="4">
        <v>3143997.6</v>
      </c>
      <c r="F5" s="4">
        <v>3588405</v>
      </c>
      <c r="G5" s="9">
        <f t="shared" si="0"/>
        <v>63011221.473200001</v>
      </c>
      <c r="H5" s="11">
        <v>91298416</v>
      </c>
      <c r="J5" s="1" t="s">
        <v>0</v>
      </c>
      <c r="K5" s="5" t="s">
        <v>13</v>
      </c>
      <c r="L5" s="5">
        <v>228</v>
      </c>
    </row>
    <row r="6" spans="1:12" x14ac:dyDescent="0.25">
      <c r="A6" s="2">
        <v>43922</v>
      </c>
      <c r="B6" s="3">
        <v>197663</v>
      </c>
      <c r="C6" s="4">
        <v>1337669.49</v>
      </c>
      <c r="D6" s="4">
        <v>333260</v>
      </c>
      <c r="E6" s="4">
        <v>4100989</v>
      </c>
      <c r="F6" s="4">
        <v>3096322.29</v>
      </c>
      <c r="G6" s="9">
        <f t="shared" si="0"/>
        <v>67812960.274400011</v>
      </c>
      <c r="H6" s="11">
        <v>91537303</v>
      </c>
      <c r="J6" s="1" t="s">
        <v>2</v>
      </c>
      <c r="K6" s="5" t="s">
        <v>14</v>
      </c>
      <c r="L6" s="5">
        <v>8</v>
      </c>
    </row>
    <row r="7" spans="1:12" x14ac:dyDescent="0.25">
      <c r="A7" s="2">
        <v>43952</v>
      </c>
      <c r="B7" s="3">
        <v>220805</v>
      </c>
      <c r="C7" s="4">
        <v>1263456.92</v>
      </c>
      <c r="D7" s="4">
        <v>301206</v>
      </c>
      <c r="E7" s="4">
        <v>4410376.0999999996</v>
      </c>
      <c r="F7" s="4">
        <v>3176608.58</v>
      </c>
      <c r="G7" s="9">
        <f t="shared" si="0"/>
        <v>70105945.447999999</v>
      </c>
      <c r="H7" s="11">
        <v>99448445</v>
      </c>
      <c r="J7" s="1" t="s">
        <v>1</v>
      </c>
      <c r="K7" s="5" t="s">
        <v>15</v>
      </c>
      <c r="L7" s="5">
        <v>11</v>
      </c>
    </row>
    <row r="8" spans="1:12" x14ac:dyDescent="0.25">
      <c r="A8" s="2">
        <v>43983</v>
      </c>
      <c r="B8" s="3">
        <v>399232</v>
      </c>
      <c r="C8" s="4">
        <v>1449127.17</v>
      </c>
      <c r="D8" s="4">
        <v>455171</v>
      </c>
      <c r="E8" s="4">
        <v>4651781.4000000004</v>
      </c>
      <c r="F8" s="4">
        <v>3349448.04</v>
      </c>
      <c r="G8" s="9">
        <f t="shared" si="0"/>
        <v>77079601.882799998</v>
      </c>
      <c r="H8" s="11">
        <v>96746766</v>
      </c>
    </row>
    <row r="9" spans="1:12" x14ac:dyDescent="0.25">
      <c r="A9" s="2">
        <v>44013</v>
      </c>
      <c r="B9" s="3">
        <v>526999</v>
      </c>
      <c r="C9" s="4">
        <v>3354854.73</v>
      </c>
      <c r="D9" s="4">
        <v>754134</v>
      </c>
      <c r="E9" s="4">
        <v>3689473</v>
      </c>
      <c r="F9" s="4">
        <v>534172.89</v>
      </c>
      <c r="G9" s="9">
        <f t="shared" si="0"/>
        <v>66270059.477600008</v>
      </c>
      <c r="H9" s="11">
        <v>91826480</v>
      </c>
    </row>
    <row r="10" spans="1:12" x14ac:dyDescent="0.25">
      <c r="A10" s="2">
        <v>44044</v>
      </c>
      <c r="B10" s="3">
        <v>184052</v>
      </c>
      <c r="C10" s="4">
        <v>4668644.7300000004</v>
      </c>
      <c r="D10" s="4">
        <v>583424</v>
      </c>
      <c r="E10" s="4">
        <v>4039637.5</v>
      </c>
      <c r="F10" s="4">
        <v>814518.32</v>
      </c>
      <c r="G10" s="9">
        <f t="shared" si="0"/>
        <v>76971268.594000012</v>
      </c>
      <c r="H10" s="11">
        <v>77140187</v>
      </c>
    </row>
    <row r="11" spans="1:12" x14ac:dyDescent="0.25">
      <c r="A11" s="2">
        <v>44075</v>
      </c>
      <c r="B11" s="3">
        <v>263814</v>
      </c>
      <c r="C11" s="4">
        <v>1568122.73</v>
      </c>
      <c r="D11" s="4">
        <v>494576</v>
      </c>
      <c r="E11" s="4">
        <v>4848025.4000000004</v>
      </c>
      <c r="F11" s="4">
        <v>814882.48</v>
      </c>
      <c r="G11" s="9">
        <f t="shared" si="0"/>
        <v>59760866.162800014</v>
      </c>
      <c r="H11" s="11">
        <v>91826480</v>
      </c>
    </row>
    <row r="12" spans="1:12" x14ac:dyDescent="0.25">
      <c r="A12" s="2">
        <v>44105</v>
      </c>
      <c r="B12" s="3">
        <v>220607</v>
      </c>
      <c r="C12" s="4">
        <v>1286795.8799999999</v>
      </c>
      <c r="D12" s="4">
        <v>360876</v>
      </c>
      <c r="E12" s="4">
        <v>3850360.5</v>
      </c>
      <c r="F12" s="4">
        <v>2872900.44</v>
      </c>
      <c r="G12" s="9">
        <f t="shared" si="0"/>
        <v>64264717.853600003</v>
      </c>
      <c r="H12" s="11">
        <v>94396321</v>
      </c>
    </row>
    <row r="13" spans="1:12" x14ac:dyDescent="0.25">
      <c r="A13" s="2">
        <v>44136</v>
      </c>
      <c r="B13" s="3">
        <v>322606</v>
      </c>
      <c r="C13" s="4">
        <v>1856801.79</v>
      </c>
      <c r="D13" s="4">
        <v>447799</v>
      </c>
      <c r="E13" s="4">
        <v>3717926.2</v>
      </c>
      <c r="F13" s="4">
        <v>2958668.72</v>
      </c>
      <c r="G13" s="9">
        <f t="shared" si="0"/>
        <v>69592436.790800005</v>
      </c>
      <c r="H13" s="11">
        <v>92403604</v>
      </c>
    </row>
    <row r="14" spans="1:12" x14ac:dyDescent="0.25">
      <c r="A14" s="2">
        <v>44166</v>
      </c>
      <c r="B14" s="3">
        <v>227103</v>
      </c>
      <c r="C14" s="4">
        <v>1257814</v>
      </c>
      <c r="D14" s="4">
        <v>426100</v>
      </c>
      <c r="E14" s="4">
        <v>4134481</v>
      </c>
      <c r="F14" s="4">
        <v>1829003.52</v>
      </c>
      <c r="G14" s="9">
        <f t="shared" si="0"/>
        <v>58901271.369599998</v>
      </c>
      <c r="H14" s="11">
        <v>97978445</v>
      </c>
    </row>
    <row r="15" spans="1:12" x14ac:dyDescent="0.25">
      <c r="A15" s="1" t="s">
        <v>3</v>
      </c>
      <c r="B15" s="3">
        <f>SUM(B3:B14)</f>
        <v>3249469</v>
      </c>
      <c r="C15" s="3">
        <f>SUM(C3:C14)</f>
        <v>21882802.709999997</v>
      </c>
      <c r="D15" s="15"/>
      <c r="E15" s="16"/>
      <c r="F15" s="17"/>
      <c r="G15" s="7"/>
      <c r="H15" s="7"/>
    </row>
    <row r="16" spans="1:12" x14ac:dyDescent="0.25">
      <c r="A16" s="1" t="s">
        <v>4</v>
      </c>
      <c r="B16" s="3">
        <f>B15*7.4805</f>
        <v>24307652.854499999</v>
      </c>
      <c r="C16" s="3">
        <f>C15*7.4805</f>
        <v>163694305.67215499</v>
      </c>
      <c r="D16" s="18"/>
      <c r="E16" s="19"/>
      <c r="F16" s="20"/>
      <c r="G16" s="7"/>
      <c r="H16" s="7"/>
    </row>
    <row r="17" spans="1:8" x14ac:dyDescent="0.25">
      <c r="A17" s="21" t="s">
        <v>8</v>
      </c>
      <c r="B17" s="22"/>
      <c r="C17" s="3">
        <f>SUM(B15+C15)</f>
        <v>25132271.709999997</v>
      </c>
      <c r="D17" s="3">
        <f>SUM(D3:D14)</f>
        <v>5380808</v>
      </c>
      <c r="E17" s="3">
        <f>SUM(E3:E14)</f>
        <v>51392384.799999997</v>
      </c>
      <c r="F17" s="3">
        <f>SUM(F3:F14)</f>
        <v>28464800.280000001</v>
      </c>
      <c r="G17" s="8"/>
      <c r="H17" s="8"/>
    </row>
    <row r="18" spans="1:8" x14ac:dyDescent="0.25">
      <c r="A18" s="23" t="s">
        <v>7</v>
      </c>
      <c r="B18" s="23"/>
      <c r="C18" s="3">
        <f>SUM(B16+C16)</f>
        <v>188001958.52665499</v>
      </c>
      <c r="D18" s="3">
        <f>D17*7.4805</f>
        <v>40251134.244000003</v>
      </c>
      <c r="E18" s="3">
        <f>E17*7.4805</f>
        <v>384440734.4964</v>
      </c>
      <c r="F18" s="3">
        <f>F17*7.4805</f>
        <v>212930938.49454001</v>
      </c>
      <c r="G18" s="10">
        <f>SUM(G3:G14)</f>
        <v>825569580.62919998</v>
      </c>
      <c r="H18" s="12">
        <f>SUM(H3:H14)</f>
        <v>1103062428</v>
      </c>
    </row>
  </sheetData>
  <mergeCells count="13">
    <mergeCell ref="L1:L2"/>
    <mergeCell ref="D15:F16"/>
    <mergeCell ref="A17:B17"/>
    <mergeCell ref="A18:B18"/>
    <mergeCell ref="K1:K2"/>
    <mergeCell ref="B1:B2"/>
    <mergeCell ref="J1:J2"/>
    <mergeCell ref="C1:C2"/>
    <mergeCell ref="D1:D2"/>
    <mergeCell ref="F1:F2"/>
    <mergeCell ref="E1:E2"/>
    <mergeCell ref="G1:G2"/>
    <mergeCell ref="H1:H2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</dc:creator>
  <cp:lastModifiedBy>Duane</cp:lastModifiedBy>
  <cp:lastPrinted>2020-01-09T13:56:37Z</cp:lastPrinted>
  <dcterms:created xsi:type="dcterms:W3CDTF">2018-02-16T19:17:09Z</dcterms:created>
  <dcterms:modified xsi:type="dcterms:W3CDTF">2021-01-05T16:13:14Z</dcterms:modified>
</cp:coreProperties>
</file>