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havonna Huffman\PSC 2022\"/>
    </mc:Choice>
  </mc:AlternateContent>
  <xr:revisionPtr revIDLastSave="0" documentId="8_{3FFD4A9A-7005-4C92-BBED-8716DA30511F}" xr6:coauthVersionLast="47" xr6:coauthVersionMax="47" xr10:uidLastSave="{00000000-0000-0000-0000-000000000000}"/>
  <bookViews>
    <workbookView xWindow="-120" yWindow="-120" windowWidth="30960" windowHeight="16920" activeTab="5" xr2:uid="{00000000-000D-0000-FFFF-FFFF00000000}"/>
  </bookViews>
  <sheets>
    <sheet name="2015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6" l="1"/>
  <c r="G35" i="5"/>
  <c r="I118" i="4" l="1"/>
  <c r="G118" i="4"/>
  <c r="J116" i="4"/>
  <c r="J107" i="4"/>
  <c r="J108" i="4"/>
  <c r="J109" i="4"/>
  <c r="J110" i="4"/>
  <c r="J111" i="4"/>
  <c r="J112" i="4"/>
  <c r="J113" i="4"/>
  <c r="J114" i="4"/>
  <c r="J115" i="4"/>
  <c r="J106" i="4"/>
  <c r="J118" i="4" s="1"/>
  <c r="I88" i="4" l="1"/>
  <c r="G88" i="4"/>
  <c r="G39" i="3" l="1"/>
  <c r="I81" i="3" l="1"/>
  <c r="G81" i="3"/>
  <c r="I79" i="2" l="1"/>
  <c r="G79" i="2"/>
  <c r="I67" i="1" l="1"/>
  <c r="G67" i="1"/>
</calcChain>
</file>

<file path=xl/sharedStrings.xml><?xml version="1.0" encoding="utf-8"?>
<sst xmlns="http://schemas.openxmlformats.org/spreadsheetml/2006/main" count="504" uniqueCount="129">
  <si>
    <t>City of Harrodsburg</t>
  </si>
  <si>
    <t>Monthly Required Deposits</t>
  </si>
  <si>
    <t>Bond Sinking Fund</t>
  </si>
  <si>
    <t>KIA A02-06</t>
  </si>
  <si>
    <t>Account</t>
  </si>
  <si>
    <t>Amount</t>
  </si>
  <si>
    <t>05-000-1141</t>
  </si>
  <si>
    <t>Bank Account Title</t>
  </si>
  <si>
    <t>Water and Sewer System Depreciation Fund</t>
  </si>
  <si>
    <t>Monthly</t>
  </si>
  <si>
    <t>KRWFC</t>
  </si>
  <si>
    <t>05-000-1137</t>
  </si>
  <si>
    <t>Water and Sewer Bond Sinking Fund</t>
  </si>
  <si>
    <t>2003 Series A</t>
  </si>
  <si>
    <t>05-000-1104</t>
  </si>
  <si>
    <t>RUS Sinking Fund 1</t>
  </si>
  <si>
    <t>2003 Series B</t>
  </si>
  <si>
    <t>05-000-1112</t>
  </si>
  <si>
    <t>Water Sewer RUS Sinking Fund 2</t>
  </si>
  <si>
    <t>2004 Bond Issue</t>
  </si>
  <si>
    <t>05-000-1116</t>
  </si>
  <si>
    <t>RUS Water Sinking Fund 3</t>
  </si>
  <si>
    <t>2011 Bond Issue</t>
  </si>
  <si>
    <t>05-000-1120</t>
  </si>
  <si>
    <t>2012 RD Debt Service Reserve</t>
  </si>
  <si>
    <t>2014 Bond Issue</t>
  </si>
  <si>
    <t>2014 Bond Issue A &amp; B</t>
  </si>
  <si>
    <t>Debt Reserve Fund</t>
  </si>
  <si>
    <t>05-000-1121</t>
  </si>
  <si>
    <t>2004 Rural Bond Depreciation Fund</t>
  </si>
  <si>
    <t>Depreciation Fund</t>
  </si>
  <si>
    <t>2003 Bonds</t>
  </si>
  <si>
    <t>05-000-1114</t>
  </si>
  <si>
    <t>RUS Sewer Sinking Fund 3</t>
  </si>
  <si>
    <t>2004 Bonds</t>
  </si>
  <si>
    <t>05-000-1117</t>
  </si>
  <si>
    <t>Depreciating Sinking Fund</t>
  </si>
  <si>
    <t>KIA Resere Fund</t>
  </si>
  <si>
    <t>A02-06</t>
  </si>
  <si>
    <t>05-000-1130</t>
  </si>
  <si>
    <t>Sewer Equipment Replacement Fund</t>
  </si>
  <si>
    <t xml:space="preserve">Annual </t>
  </si>
  <si>
    <t>Amount (a)</t>
  </si>
  <si>
    <t>a - to be made December 1 each year</t>
  </si>
  <si>
    <t>F11-17</t>
  </si>
  <si>
    <t>A11-21</t>
  </si>
  <si>
    <t>A12-07</t>
  </si>
  <si>
    <t>F13-002</t>
  </si>
  <si>
    <t>05-000-1124</t>
  </si>
  <si>
    <t>05-000-1126</t>
  </si>
  <si>
    <t>05-000-1123</t>
  </si>
  <si>
    <t>05-000-1127</t>
  </si>
  <si>
    <t>Total</t>
  </si>
  <si>
    <t>you are currently making this deposit</t>
  </si>
  <si>
    <t>you are now depositing $27,434</t>
  </si>
  <si>
    <t>you are currently depositing $15,532</t>
  </si>
  <si>
    <t>you are currently depositing $18,374</t>
  </si>
  <si>
    <t>These deposits should begin in November, 2015</t>
  </si>
  <si>
    <t>These deposits should begin in December, 2015</t>
  </si>
  <si>
    <t>this should begin in December, 2015</t>
  </si>
  <si>
    <t>This account is fully funded.  No more deposits required</t>
  </si>
  <si>
    <t>Make this deposit as of 12/1/15</t>
  </si>
  <si>
    <t>These deposits should begin in December,2015</t>
  </si>
  <si>
    <t>F15-002</t>
  </si>
  <si>
    <t>These deposits should begin in June, 2017</t>
  </si>
  <si>
    <t>This is account 05-000-1141 and is overfunded $36,583 at 6/30/17.  Recommend that you do not make a deposit for 2 months.</t>
  </si>
  <si>
    <t xml:space="preserve">This is accounts 05-000-1137  and is overfunded $48.000 at 6/30/17.  Recommend that you do not make a deposit for 3 months.  </t>
  </si>
  <si>
    <t>No change from prior year</t>
  </si>
  <si>
    <t>This is account 05-000-1120 and is overfunded $192,289 at 6/30/17.  Recommend that you do not make a deposit for 7 months.</t>
  </si>
  <si>
    <t>This is account 05-000-1144 and is overfunded $76,600 at 6/30/17.  Recommend that you do not make a deposit for 12 months.</t>
  </si>
  <si>
    <t>05-000-1144</t>
  </si>
  <si>
    <t>2014 Bond issue A &amp; B</t>
  </si>
  <si>
    <t>This account is fully funded.  No more deposits required.</t>
  </si>
  <si>
    <t>Make one annual deposit of this amount.</t>
  </si>
  <si>
    <t>05-000-1145</t>
  </si>
  <si>
    <t>05-000-1146</t>
  </si>
  <si>
    <t>F15-031</t>
  </si>
  <si>
    <t>Make one annual deposit of this amount.  Will need to set up new checking account.</t>
  </si>
  <si>
    <t>A15-046</t>
  </si>
  <si>
    <t>05-000-1147</t>
  </si>
  <si>
    <t>WS Sewer Rehab Sinking Fund</t>
  </si>
  <si>
    <t>WS Wtr Main Improv Sinking Fund</t>
  </si>
  <si>
    <t>05-000-1148</t>
  </si>
  <si>
    <t>A12-07 Sinking Fund</t>
  </si>
  <si>
    <t>Water Tower Sys. Proj F13-002</t>
  </si>
  <si>
    <t>This is a new account that needs set up. Deposits should have began 5/1/17</t>
  </si>
  <si>
    <t>This is a new account that needs set up.  Deposits should have began 5/1/17</t>
  </si>
  <si>
    <t>05-000-1122</t>
  </si>
  <si>
    <t>A15-046 Sewer Rehab Sinking Fund</t>
  </si>
  <si>
    <t>F15-031 Sinking fund</t>
  </si>
  <si>
    <t>05-000-1161</t>
  </si>
  <si>
    <t>05-000-1163</t>
  </si>
  <si>
    <t>A15-075</t>
  </si>
  <si>
    <t>This is a new account that needs set up.  Deposits to begin June 1, 2018.</t>
  </si>
  <si>
    <t>Make one annual depoist of this amount each December 1.</t>
  </si>
  <si>
    <t>I need to update for  kia $10,000,000</t>
  </si>
  <si>
    <t>2016 Bonds</t>
  </si>
  <si>
    <t>2016 Bond Issue</t>
  </si>
  <si>
    <t>This should begin in July, 2018</t>
  </si>
  <si>
    <t>This is a new account that needs set up.  Deposits to begin July 1, 2018</t>
  </si>
  <si>
    <t>Beginning December, 2018 deposits to increase to $31,510</t>
  </si>
  <si>
    <t>F16-049</t>
  </si>
  <si>
    <t>Make one annual deposit of this amount each December 1.</t>
  </si>
  <si>
    <t>A16-033</t>
  </si>
  <si>
    <t>This is a new monthly amount to be deposited</t>
  </si>
  <si>
    <t>This is a new reserve</t>
  </si>
  <si>
    <t>A15-074</t>
  </si>
  <si>
    <t>KIA</t>
  </si>
  <si>
    <t>Make one annual deposit of this amount each December 1</t>
  </si>
  <si>
    <t>Mike's recommendation:  Take the overfunded amount from bond and interest sinking funds totaling $286,000 and $20,500 from depreciation</t>
  </si>
  <si>
    <t>KIA Reserve</t>
  </si>
  <si>
    <t>Required</t>
  </si>
  <si>
    <t>Actual</t>
  </si>
  <si>
    <t>To Fund</t>
  </si>
  <si>
    <t>F15-31</t>
  </si>
  <si>
    <t xml:space="preserve">  fund.   This provides $306,500 of funds.  I  would use this to fully fund all of the KIA reserve accounts except A15-074. This would </t>
  </si>
  <si>
    <t xml:space="preserve">  allow for all of these KIA reserves to be fully funded and certificates of deposit could be purchased and the checking accounts closed.</t>
  </si>
  <si>
    <t xml:space="preserve">  This would make it easier on the accounting staff in that they would no longer need to make these transfers and prepare bank</t>
  </si>
  <si>
    <t xml:space="preserve">  reconciliations.  Operating receipts could then be used for operating expenses rather than funding these reserves.</t>
  </si>
  <si>
    <t>2020 Refunding</t>
  </si>
  <si>
    <t>05-000-1173</t>
  </si>
  <si>
    <t>05-000-1166</t>
  </si>
  <si>
    <t>KIA Sinking Fund</t>
  </si>
  <si>
    <t>All KIA loans</t>
  </si>
  <si>
    <t>05-000-1172</t>
  </si>
  <si>
    <t>Water Meters</t>
  </si>
  <si>
    <t>No monthly deposit required.  Can</t>
  </si>
  <si>
    <t>be paid from operating account</t>
  </si>
  <si>
    <t>semi annual payment of $124,954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</si>
</sst>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4" fillId="0" borderId="0" xfId="1" applyFont="1"/>
    <xf numFmtId="43" fontId="5" fillId="0" borderId="0" xfId="1" applyFont="1"/>
    <xf numFmtId="0" fontId="5" fillId="0" borderId="0" xfId="0" applyFont="1"/>
    <xf numFmtId="0" fontId="4" fillId="0" borderId="0" xfId="0" applyFont="1"/>
    <xf numFmtId="43" fontId="1" fillId="0" borderId="0" xfId="1" applyFont="1"/>
    <xf numFmtId="0" fontId="0" fillId="0" borderId="0" xfId="0" applyFont="1"/>
    <xf numFmtId="0" fontId="4" fillId="2" borderId="0" xfId="0" applyFont="1" applyFill="1"/>
    <xf numFmtId="43" fontId="5" fillId="2" borderId="0" xfId="1" applyFont="1" applyFill="1"/>
    <xf numFmtId="43" fontId="0" fillId="2" borderId="0" xfId="1" applyFont="1" applyFill="1"/>
    <xf numFmtId="43" fontId="6" fillId="0" borderId="0" xfId="1" applyFont="1"/>
    <xf numFmtId="43" fontId="5" fillId="0" borderId="0" xfId="1" applyFont="1" applyFill="1"/>
    <xf numFmtId="43" fontId="6" fillId="0" borderId="0" xfId="1" applyFont="1" applyFill="1"/>
    <xf numFmtId="43" fontId="0" fillId="0" borderId="0" xfId="1" applyFont="1" applyFill="1"/>
    <xf numFmtId="43" fontId="5" fillId="0" borderId="1" xfId="1" applyFont="1" applyBorder="1"/>
    <xf numFmtId="0" fontId="4" fillId="0" borderId="0" xfId="0" applyFont="1" applyFill="1"/>
    <xf numFmtId="0" fontId="0" fillId="0" borderId="0" xfId="0" applyFill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workbookViewId="0">
      <selection activeCell="G29" sqref="G29"/>
    </sheetView>
  </sheetViews>
  <sheetFormatPr defaultRowHeight="15" x14ac:dyDescent="0.25"/>
  <cols>
    <col min="1" max="1" width="22.5703125" customWidth="1"/>
    <col min="2" max="2" width="4.28515625" customWidth="1"/>
    <col min="3" max="3" width="40.85546875" customWidth="1"/>
    <col min="4" max="4" width="4.7109375" customWidth="1"/>
    <col min="5" max="5" width="13.85546875" customWidth="1"/>
    <col min="6" max="6" width="4.85546875" customWidth="1"/>
    <col min="7" max="7" width="13.7109375" customWidth="1"/>
    <col min="8" max="8" width="3.28515625" customWidth="1"/>
    <col min="9" max="9" width="11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s="1">
        <v>42186</v>
      </c>
      <c r="B3" s="1"/>
      <c r="C3" s="1"/>
    </row>
    <row r="8" spans="1:10" x14ac:dyDescent="0.25">
      <c r="G8" s="5" t="s">
        <v>9</v>
      </c>
      <c r="I8" s="5" t="s">
        <v>41</v>
      </c>
    </row>
    <row r="9" spans="1:10" x14ac:dyDescent="0.25">
      <c r="A9" s="3" t="s">
        <v>2</v>
      </c>
      <c r="B9" s="6"/>
      <c r="C9" s="3" t="s">
        <v>7</v>
      </c>
      <c r="D9" s="4"/>
      <c r="E9" s="3" t="s">
        <v>4</v>
      </c>
      <c r="F9" s="5"/>
      <c r="G9" s="3" t="s">
        <v>5</v>
      </c>
      <c r="I9" s="3" t="s">
        <v>42</v>
      </c>
    </row>
    <row r="11" spans="1:10" x14ac:dyDescent="0.25">
      <c r="A11" t="s">
        <v>3</v>
      </c>
      <c r="C11" t="s">
        <v>8</v>
      </c>
      <c r="E11" t="s">
        <v>6</v>
      </c>
      <c r="G11" s="8">
        <v>15525</v>
      </c>
      <c r="H11" s="8"/>
      <c r="I11" s="8"/>
      <c r="J11" s="8" t="s">
        <v>55</v>
      </c>
    </row>
    <row r="12" spans="1:10" x14ac:dyDescent="0.25">
      <c r="G12" s="8"/>
      <c r="H12" s="8"/>
      <c r="I12" s="8"/>
      <c r="J12" s="8"/>
    </row>
    <row r="13" spans="1:10" x14ac:dyDescent="0.25">
      <c r="A13" t="s">
        <v>10</v>
      </c>
      <c r="C13" t="s">
        <v>12</v>
      </c>
      <c r="E13" t="s">
        <v>11</v>
      </c>
      <c r="G13" s="8">
        <v>15189</v>
      </c>
      <c r="H13" s="8"/>
      <c r="I13" s="8"/>
      <c r="J13" s="8" t="s">
        <v>56</v>
      </c>
    </row>
    <row r="14" spans="1:10" x14ac:dyDescent="0.25">
      <c r="G14" s="8"/>
      <c r="H14" s="8"/>
      <c r="I14" s="8"/>
      <c r="J14" s="8"/>
    </row>
    <row r="15" spans="1:10" x14ac:dyDescent="0.25">
      <c r="A15" t="s">
        <v>13</v>
      </c>
      <c r="C15" t="s">
        <v>15</v>
      </c>
      <c r="E15" t="s">
        <v>14</v>
      </c>
      <c r="G15" s="8">
        <v>4166</v>
      </c>
      <c r="H15" s="8"/>
      <c r="I15" s="8"/>
      <c r="J15" s="8" t="s">
        <v>53</v>
      </c>
    </row>
    <row r="16" spans="1:10" x14ac:dyDescent="0.25">
      <c r="G16" s="8"/>
      <c r="H16" s="8"/>
      <c r="I16" s="8"/>
      <c r="J16" s="8"/>
    </row>
    <row r="17" spans="1:10" x14ac:dyDescent="0.25">
      <c r="A17" t="s">
        <v>16</v>
      </c>
      <c r="C17" t="s">
        <v>18</v>
      </c>
      <c r="E17" t="s">
        <v>17</v>
      </c>
      <c r="G17" s="8">
        <v>1095</v>
      </c>
      <c r="H17" s="8"/>
      <c r="I17" s="8"/>
      <c r="J17" s="8" t="s">
        <v>53</v>
      </c>
    </row>
    <row r="18" spans="1:10" x14ac:dyDescent="0.25">
      <c r="G18" s="8"/>
      <c r="H18" s="8"/>
      <c r="I18" s="8"/>
      <c r="J18" s="8"/>
    </row>
    <row r="19" spans="1:10" x14ac:dyDescent="0.25">
      <c r="A19" t="s">
        <v>19</v>
      </c>
      <c r="C19" t="s">
        <v>21</v>
      </c>
      <c r="E19" t="s">
        <v>20</v>
      </c>
      <c r="G19" s="8">
        <v>10880</v>
      </c>
      <c r="H19" s="8"/>
      <c r="I19" s="8"/>
      <c r="J19" s="8" t="s">
        <v>53</v>
      </c>
    </row>
    <row r="20" spans="1:10" x14ac:dyDescent="0.25">
      <c r="G20" s="8"/>
      <c r="H20" s="8"/>
      <c r="I20" s="8"/>
      <c r="J20" s="8"/>
    </row>
    <row r="21" spans="1:10" x14ac:dyDescent="0.25">
      <c r="A21" t="s">
        <v>22</v>
      </c>
      <c r="C21" t="s">
        <v>24</v>
      </c>
      <c r="E21" t="s">
        <v>23</v>
      </c>
      <c r="G21" s="8">
        <v>26529.27</v>
      </c>
      <c r="H21" s="8"/>
      <c r="I21" s="8"/>
      <c r="J21" s="8" t="s">
        <v>54</v>
      </c>
    </row>
    <row r="22" spans="1:10" x14ac:dyDescent="0.25">
      <c r="G22" s="8"/>
      <c r="H22" s="8"/>
      <c r="I22" s="8"/>
      <c r="J22" s="8"/>
    </row>
    <row r="23" spans="1:10" x14ac:dyDescent="0.25">
      <c r="A23" t="s">
        <v>26</v>
      </c>
      <c r="G23" s="8">
        <v>6390</v>
      </c>
      <c r="H23" s="8"/>
      <c r="I23" s="8"/>
      <c r="J23" s="8" t="s">
        <v>57</v>
      </c>
    </row>
    <row r="24" spans="1:10" x14ac:dyDescent="0.25">
      <c r="G24" s="8"/>
      <c r="H24" s="8"/>
      <c r="I24" s="8"/>
      <c r="J24" s="8"/>
    </row>
    <row r="25" spans="1:10" x14ac:dyDescent="0.25">
      <c r="A25" t="s">
        <v>45</v>
      </c>
      <c r="E25" t="s">
        <v>50</v>
      </c>
      <c r="G25" s="8">
        <v>1793</v>
      </c>
      <c r="H25" s="8"/>
      <c r="I25" s="8"/>
      <c r="J25" s="8" t="s">
        <v>58</v>
      </c>
    </row>
    <row r="26" spans="1:10" x14ac:dyDescent="0.25">
      <c r="G26" s="8"/>
      <c r="H26" s="8"/>
      <c r="I26" s="8"/>
      <c r="J26" s="8"/>
    </row>
    <row r="27" spans="1:10" x14ac:dyDescent="0.25">
      <c r="A27" t="s">
        <v>44</v>
      </c>
      <c r="E27" t="s">
        <v>51</v>
      </c>
      <c r="G27" s="8">
        <v>1616</v>
      </c>
      <c r="H27" s="8"/>
      <c r="I27" s="8"/>
      <c r="J27" s="8" t="s">
        <v>62</v>
      </c>
    </row>
    <row r="28" spans="1:10" x14ac:dyDescent="0.25">
      <c r="G28" s="8"/>
      <c r="H28" s="8"/>
      <c r="I28" s="8"/>
      <c r="J28" s="8"/>
    </row>
    <row r="29" spans="1:10" x14ac:dyDescent="0.25">
      <c r="A29" t="s">
        <v>47</v>
      </c>
      <c r="G29" s="8">
        <v>12520</v>
      </c>
      <c r="H29" s="8"/>
      <c r="I29" s="8"/>
      <c r="J29" s="8" t="s">
        <v>58</v>
      </c>
    </row>
    <row r="30" spans="1:10" x14ac:dyDescent="0.25">
      <c r="G30" s="8"/>
      <c r="H30" s="8"/>
      <c r="I30" s="8"/>
      <c r="J30" s="8"/>
    </row>
    <row r="31" spans="1:10" x14ac:dyDescent="0.25">
      <c r="A31" t="s">
        <v>46</v>
      </c>
      <c r="G31" s="8">
        <v>3031.16</v>
      </c>
      <c r="H31" s="8"/>
      <c r="I31" s="8"/>
      <c r="J31" s="8" t="s">
        <v>58</v>
      </c>
    </row>
    <row r="32" spans="1:10" x14ac:dyDescent="0.25">
      <c r="G32" s="8"/>
      <c r="H32" s="8"/>
      <c r="I32" s="8"/>
      <c r="J32" s="8"/>
    </row>
    <row r="33" spans="1:10" x14ac:dyDescent="0.25">
      <c r="A33" t="s">
        <v>63</v>
      </c>
      <c r="G33" s="8">
        <v>1545</v>
      </c>
      <c r="H33" s="8"/>
      <c r="I33" s="8"/>
      <c r="J33" s="8" t="s">
        <v>64</v>
      </c>
    </row>
    <row r="34" spans="1:10" x14ac:dyDescent="0.25">
      <c r="G34" s="8"/>
      <c r="H34" s="8"/>
      <c r="I34" s="8"/>
      <c r="J34" s="8"/>
    </row>
    <row r="35" spans="1:10" x14ac:dyDescent="0.25">
      <c r="G35" s="8"/>
      <c r="H35" s="8"/>
      <c r="I35" s="8"/>
      <c r="J35" s="8"/>
    </row>
    <row r="36" spans="1:10" x14ac:dyDescent="0.25">
      <c r="G36" s="8"/>
      <c r="H36" s="8"/>
      <c r="I36" s="8"/>
      <c r="J36" s="8"/>
    </row>
    <row r="37" spans="1:10" x14ac:dyDescent="0.25">
      <c r="A37" s="2" t="s">
        <v>27</v>
      </c>
      <c r="G37" s="8"/>
      <c r="H37" s="8"/>
      <c r="I37" s="8"/>
      <c r="J37" s="8"/>
    </row>
    <row r="38" spans="1:10" x14ac:dyDescent="0.25">
      <c r="G38" s="8"/>
      <c r="H38" s="8"/>
      <c r="I38" s="8"/>
      <c r="J38" s="8"/>
    </row>
    <row r="39" spans="1:10" x14ac:dyDescent="0.25">
      <c r="A39" t="s">
        <v>22</v>
      </c>
      <c r="C39" t="s">
        <v>29</v>
      </c>
      <c r="E39" t="s">
        <v>28</v>
      </c>
      <c r="G39" s="8">
        <v>2970</v>
      </c>
      <c r="H39" s="8"/>
      <c r="I39" s="8"/>
      <c r="J39" s="8" t="s">
        <v>53</v>
      </c>
    </row>
    <row r="40" spans="1:10" x14ac:dyDescent="0.25">
      <c r="G40" s="8"/>
      <c r="H40" s="8"/>
      <c r="I40" s="8"/>
      <c r="J40" s="8"/>
    </row>
    <row r="41" spans="1:10" x14ac:dyDescent="0.25">
      <c r="A41" t="s">
        <v>25</v>
      </c>
      <c r="G41" s="8">
        <v>655</v>
      </c>
      <c r="H41" s="8"/>
      <c r="I41" s="8"/>
      <c r="J41" s="8" t="s">
        <v>59</v>
      </c>
    </row>
    <row r="42" spans="1:10" x14ac:dyDescent="0.25">
      <c r="G42" s="8"/>
      <c r="H42" s="8"/>
      <c r="I42" s="8"/>
      <c r="J42" s="8"/>
    </row>
    <row r="43" spans="1:10" x14ac:dyDescent="0.25">
      <c r="G43" s="8"/>
      <c r="H43" s="8"/>
      <c r="I43" s="8"/>
      <c r="J43" s="8"/>
    </row>
    <row r="44" spans="1:10" x14ac:dyDescent="0.25">
      <c r="G44" s="8"/>
      <c r="H44" s="8"/>
      <c r="I44" s="8"/>
      <c r="J44" s="8"/>
    </row>
    <row r="45" spans="1:10" x14ac:dyDescent="0.25">
      <c r="A45" s="2" t="s">
        <v>30</v>
      </c>
      <c r="G45" s="8"/>
      <c r="H45" s="8"/>
      <c r="I45" s="8"/>
      <c r="J45" s="8"/>
    </row>
    <row r="46" spans="1:10" x14ac:dyDescent="0.25">
      <c r="G46" s="8"/>
      <c r="H46" s="8"/>
      <c r="I46" s="8"/>
      <c r="J46" s="8"/>
    </row>
    <row r="47" spans="1:10" x14ac:dyDescent="0.25">
      <c r="A47" t="s">
        <v>31</v>
      </c>
      <c r="C47" t="s">
        <v>33</v>
      </c>
      <c r="E47" t="s">
        <v>32</v>
      </c>
      <c r="G47" s="8">
        <v>0</v>
      </c>
      <c r="H47" s="8"/>
      <c r="I47" s="8"/>
      <c r="J47" s="8" t="s">
        <v>60</v>
      </c>
    </row>
    <row r="48" spans="1:10" x14ac:dyDescent="0.25">
      <c r="G48" s="8"/>
      <c r="H48" s="8"/>
      <c r="I48" s="8"/>
      <c r="J48" s="8"/>
    </row>
    <row r="49" spans="1:10" x14ac:dyDescent="0.25">
      <c r="A49" t="s">
        <v>34</v>
      </c>
      <c r="C49" t="s">
        <v>36</v>
      </c>
      <c r="E49" t="s">
        <v>35</v>
      </c>
      <c r="G49" s="8">
        <v>1155</v>
      </c>
      <c r="H49" s="8"/>
      <c r="I49" s="8"/>
      <c r="J49" s="8" t="s">
        <v>53</v>
      </c>
    </row>
    <row r="50" spans="1:10" x14ac:dyDescent="0.25">
      <c r="G50" s="8"/>
      <c r="H50" s="8"/>
      <c r="I50" s="8"/>
      <c r="J50" s="8"/>
    </row>
    <row r="51" spans="1:10" x14ac:dyDescent="0.25">
      <c r="G51" s="8"/>
      <c r="H51" s="8"/>
      <c r="I51" s="8"/>
      <c r="J51" s="8"/>
    </row>
    <row r="52" spans="1:10" x14ac:dyDescent="0.25">
      <c r="G52" s="8"/>
      <c r="H52" s="8"/>
      <c r="I52" s="8"/>
      <c r="J52" s="8"/>
    </row>
    <row r="53" spans="1:10" x14ac:dyDescent="0.25">
      <c r="A53" s="7" t="s">
        <v>37</v>
      </c>
      <c r="G53" s="8"/>
      <c r="H53" s="8"/>
      <c r="I53" s="8"/>
      <c r="J53" s="8"/>
    </row>
    <row r="54" spans="1:10" x14ac:dyDescent="0.25">
      <c r="G54" s="8"/>
      <c r="H54" s="8"/>
      <c r="I54" s="8"/>
      <c r="J54" s="8"/>
    </row>
    <row r="55" spans="1:10" x14ac:dyDescent="0.25">
      <c r="A55" t="s">
        <v>38</v>
      </c>
      <c r="C55" t="s">
        <v>40</v>
      </c>
      <c r="E55" t="s">
        <v>39</v>
      </c>
      <c r="G55" s="8"/>
      <c r="H55" s="8"/>
      <c r="I55" s="8">
        <v>0</v>
      </c>
      <c r="J55" s="8" t="s">
        <v>60</v>
      </c>
    </row>
    <row r="56" spans="1:10" x14ac:dyDescent="0.25">
      <c r="G56" s="8"/>
      <c r="H56" s="8"/>
      <c r="I56" s="8"/>
      <c r="J56" s="8"/>
    </row>
    <row r="57" spans="1:10" x14ac:dyDescent="0.25">
      <c r="A57" t="s">
        <v>44</v>
      </c>
      <c r="E57" t="s">
        <v>49</v>
      </c>
      <c r="G57" s="8"/>
      <c r="H57" s="8"/>
      <c r="I57" s="8">
        <v>1100</v>
      </c>
      <c r="J57" s="8" t="s">
        <v>61</v>
      </c>
    </row>
    <row r="58" spans="1:10" x14ac:dyDescent="0.25">
      <c r="G58" s="8"/>
      <c r="H58" s="8"/>
      <c r="I58" s="8"/>
      <c r="J58" s="8"/>
    </row>
    <row r="59" spans="1:10" x14ac:dyDescent="0.25">
      <c r="A59" t="s">
        <v>45</v>
      </c>
      <c r="E59" t="s">
        <v>48</v>
      </c>
      <c r="G59" s="8"/>
      <c r="H59" s="8"/>
      <c r="I59" s="8">
        <v>1000</v>
      </c>
      <c r="J59" s="8" t="s">
        <v>61</v>
      </c>
    </row>
    <row r="60" spans="1:10" x14ac:dyDescent="0.25">
      <c r="G60" s="8"/>
      <c r="H60" s="8"/>
      <c r="I60" s="8"/>
      <c r="J60" s="8"/>
    </row>
    <row r="61" spans="1:10" x14ac:dyDescent="0.25">
      <c r="A61" t="s">
        <v>46</v>
      </c>
      <c r="G61" s="8"/>
      <c r="H61" s="8"/>
      <c r="I61" s="8">
        <v>1800</v>
      </c>
      <c r="J61" s="8" t="s">
        <v>61</v>
      </c>
    </row>
    <row r="62" spans="1:10" x14ac:dyDescent="0.25">
      <c r="G62" s="8"/>
      <c r="H62" s="8"/>
      <c r="I62" s="8"/>
      <c r="J62" s="8"/>
    </row>
    <row r="63" spans="1:10" x14ac:dyDescent="0.25">
      <c r="A63" t="s">
        <v>47</v>
      </c>
      <c r="G63" s="8"/>
      <c r="H63" s="8"/>
      <c r="I63" s="8">
        <v>6800</v>
      </c>
      <c r="J63" s="8" t="s">
        <v>61</v>
      </c>
    </row>
    <row r="64" spans="1:10" x14ac:dyDescent="0.25">
      <c r="G64" s="8"/>
      <c r="H64" s="8"/>
      <c r="I64" s="8"/>
      <c r="J64" s="8"/>
    </row>
    <row r="65" spans="1:10" x14ac:dyDescent="0.25">
      <c r="G65" s="9"/>
      <c r="H65" s="8"/>
      <c r="I65" s="9"/>
      <c r="J65" s="8"/>
    </row>
    <row r="66" spans="1:10" x14ac:dyDescent="0.25">
      <c r="G66" s="8"/>
      <c r="H66" s="8"/>
      <c r="I66" s="8"/>
      <c r="J66" s="8"/>
    </row>
    <row r="67" spans="1:10" ht="15.75" thickBot="1" x14ac:dyDescent="0.3">
      <c r="A67" t="s">
        <v>52</v>
      </c>
      <c r="G67" s="10">
        <f>SUM(G11:G66)</f>
        <v>105059.43000000001</v>
      </c>
      <c r="H67" s="8"/>
      <c r="I67" s="10">
        <f>SUM(I11:I66)</f>
        <v>10700</v>
      </c>
      <c r="J67" s="8"/>
    </row>
    <row r="68" spans="1:10" ht="15.75" thickTop="1" x14ac:dyDescent="0.25"/>
    <row r="70" spans="1:10" x14ac:dyDescent="0.25">
      <c r="A70" t="s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2"/>
  <sheetViews>
    <sheetView workbookViewId="0">
      <selection sqref="A1:XFD1048576"/>
    </sheetView>
  </sheetViews>
  <sheetFormatPr defaultRowHeight="15" x14ac:dyDescent="0.25"/>
  <cols>
    <col min="1" max="1" width="22.5703125" customWidth="1"/>
    <col min="2" max="2" width="4.28515625" customWidth="1"/>
    <col min="3" max="3" width="40.85546875" customWidth="1"/>
    <col min="4" max="4" width="4.7109375" customWidth="1"/>
    <col min="5" max="5" width="13.85546875" customWidth="1"/>
    <col min="6" max="6" width="4.85546875" customWidth="1"/>
    <col min="7" max="7" width="13.7109375" customWidth="1"/>
    <col min="8" max="8" width="3.28515625" customWidth="1"/>
    <col min="9" max="9" width="11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s="1">
        <v>42552</v>
      </c>
      <c r="B3" s="1"/>
      <c r="C3" s="1"/>
    </row>
    <row r="8" spans="1:10" x14ac:dyDescent="0.25">
      <c r="G8" s="5" t="s">
        <v>9</v>
      </c>
      <c r="I8" s="5" t="s">
        <v>41</v>
      </c>
    </row>
    <row r="9" spans="1:10" x14ac:dyDescent="0.25">
      <c r="A9" s="3" t="s">
        <v>2</v>
      </c>
      <c r="B9" s="6"/>
      <c r="C9" s="3" t="s">
        <v>7</v>
      </c>
      <c r="D9" s="4"/>
      <c r="E9" s="3" t="s">
        <v>4</v>
      </c>
      <c r="F9" s="5"/>
      <c r="G9" s="3" t="s">
        <v>5</v>
      </c>
      <c r="I9" s="3" t="s">
        <v>42</v>
      </c>
    </row>
    <row r="11" spans="1:10" x14ac:dyDescent="0.25">
      <c r="A11" s="16" t="s">
        <v>3</v>
      </c>
      <c r="C11" t="s">
        <v>8</v>
      </c>
      <c r="E11" s="13" t="s">
        <v>6</v>
      </c>
      <c r="G11" s="8">
        <v>15500</v>
      </c>
      <c r="H11" s="8"/>
      <c r="I11" s="8"/>
      <c r="J11" s="8" t="s">
        <v>65</v>
      </c>
    </row>
    <row r="12" spans="1:10" x14ac:dyDescent="0.25">
      <c r="E12" s="13"/>
      <c r="G12" s="8"/>
      <c r="H12" s="8"/>
      <c r="I12" s="8"/>
      <c r="J12" s="8"/>
    </row>
    <row r="13" spans="1:10" x14ac:dyDescent="0.25">
      <c r="A13" t="s">
        <v>10</v>
      </c>
      <c r="C13" t="s">
        <v>12</v>
      </c>
      <c r="E13" s="13" t="s">
        <v>11</v>
      </c>
      <c r="G13" s="8">
        <v>15200</v>
      </c>
      <c r="H13" s="8"/>
      <c r="I13" s="8"/>
      <c r="J13" s="8" t="s">
        <v>66</v>
      </c>
    </row>
    <row r="14" spans="1:10" x14ac:dyDescent="0.25">
      <c r="E14" s="13"/>
      <c r="G14" s="8"/>
      <c r="H14" s="8"/>
      <c r="I14" s="8"/>
      <c r="J14" s="8"/>
    </row>
    <row r="15" spans="1:10" x14ac:dyDescent="0.25">
      <c r="A15" t="s">
        <v>13</v>
      </c>
      <c r="C15" t="s">
        <v>15</v>
      </c>
      <c r="E15" s="13" t="s">
        <v>14</v>
      </c>
      <c r="G15" s="8">
        <v>4166</v>
      </c>
      <c r="H15" s="8"/>
      <c r="I15" s="8"/>
      <c r="J15" s="8" t="s">
        <v>67</v>
      </c>
    </row>
    <row r="16" spans="1:10" x14ac:dyDescent="0.25">
      <c r="E16" s="13"/>
      <c r="G16" s="8"/>
      <c r="H16" s="8"/>
      <c r="I16" s="8"/>
      <c r="J16" s="8"/>
    </row>
    <row r="17" spans="1:10" x14ac:dyDescent="0.25">
      <c r="A17" t="s">
        <v>16</v>
      </c>
      <c r="C17" t="s">
        <v>18</v>
      </c>
      <c r="E17" s="13" t="s">
        <v>17</v>
      </c>
      <c r="G17" s="8">
        <v>1095</v>
      </c>
      <c r="H17" s="8"/>
      <c r="I17" s="8"/>
      <c r="J17" s="8" t="s">
        <v>67</v>
      </c>
    </row>
    <row r="18" spans="1:10" x14ac:dyDescent="0.25">
      <c r="E18" s="13"/>
      <c r="G18" s="8"/>
      <c r="H18" s="8"/>
      <c r="I18" s="8"/>
      <c r="J18" s="8"/>
    </row>
    <row r="19" spans="1:10" x14ac:dyDescent="0.25">
      <c r="A19" t="s">
        <v>19</v>
      </c>
      <c r="C19" t="s">
        <v>21</v>
      </c>
      <c r="E19" s="13" t="s">
        <v>20</v>
      </c>
      <c r="G19" s="8">
        <v>10880</v>
      </c>
      <c r="H19" s="8"/>
      <c r="I19" s="8"/>
      <c r="J19" s="8" t="s">
        <v>67</v>
      </c>
    </row>
    <row r="20" spans="1:10" x14ac:dyDescent="0.25">
      <c r="E20" s="13"/>
      <c r="G20" s="8"/>
      <c r="H20" s="8"/>
      <c r="I20" s="8"/>
      <c r="J20" s="8"/>
    </row>
    <row r="21" spans="1:10" x14ac:dyDescent="0.25">
      <c r="A21" t="s">
        <v>22</v>
      </c>
      <c r="C21" t="s">
        <v>24</v>
      </c>
      <c r="E21" s="13" t="s">
        <v>23</v>
      </c>
      <c r="G21" s="8">
        <v>26500</v>
      </c>
      <c r="H21" s="8"/>
      <c r="I21" s="8"/>
      <c r="J21" s="8" t="s">
        <v>68</v>
      </c>
    </row>
    <row r="22" spans="1:10" x14ac:dyDescent="0.25">
      <c r="E22" s="13"/>
      <c r="G22" s="8"/>
      <c r="H22" s="8"/>
      <c r="I22" s="8"/>
      <c r="J22" s="8"/>
    </row>
    <row r="23" spans="1:10" x14ac:dyDescent="0.25">
      <c r="A23" t="s">
        <v>26</v>
      </c>
      <c r="C23" t="s">
        <v>71</v>
      </c>
      <c r="E23" s="13" t="s">
        <v>70</v>
      </c>
      <c r="G23" s="8">
        <v>6390</v>
      </c>
      <c r="H23" s="8"/>
      <c r="I23" s="8"/>
      <c r="J23" s="8" t="s">
        <v>69</v>
      </c>
    </row>
    <row r="24" spans="1:10" x14ac:dyDescent="0.25">
      <c r="E24" s="13"/>
      <c r="G24" s="8"/>
      <c r="H24" s="8"/>
      <c r="I24" s="8"/>
      <c r="J24" s="8"/>
    </row>
    <row r="25" spans="1:10" x14ac:dyDescent="0.25">
      <c r="A25" s="16" t="s">
        <v>45</v>
      </c>
      <c r="C25" t="s">
        <v>80</v>
      </c>
      <c r="E25" s="13" t="s">
        <v>50</v>
      </c>
      <c r="G25" s="12">
        <v>1793</v>
      </c>
      <c r="H25" s="8"/>
      <c r="I25" s="8"/>
      <c r="J25" s="8" t="s">
        <v>67</v>
      </c>
    </row>
    <row r="26" spans="1:10" x14ac:dyDescent="0.25">
      <c r="A26" s="16"/>
      <c r="E26" s="13"/>
      <c r="G26" s="12"/>
      <c r="H26" s="8"/>
      <c r="I26" s="8"/>
      <c r="J26" s="8"/>
    </row>
    <row r="27" spans="1:10" x14ac:dyDescent="0.25">
      <c r="A27" s="16" t="s">
        <v>44</v>
      </c>
      <c r="C27" t="s">
        <v>81</v>
      </c>
      <c r="E27" s="13" t="s">
        <v>51</v>
      </c>
      <c r="G27" s="12">
        <v>1616</v>
      </c>
      <c r="H27" s="8"/>
      <c r="I27" s="8"/>
      <c r="J27" s="8" t="s">
        <v>67</v>
      </c>
    </row>
    <row r="28" spans="1:10" x14ac:dyDescent="0.25">
      <c r="A28" s="16"/>
      <c r="E28" s="13"/>
      <c r="G28" s="12"/>
      <c r="H28" s="8"/>
      <c r="I28" s="8"/>
      <c r="J28" s="8"/>
    </row>
    <row r="29" spans="1:10" x14ac:dyDescent="0.25">
      <c r="A29" s="16" t="s">
        <v>46</v>
      </c>
      <c r="C29" t="s">
        <v>83</v>
      </c>
      <c r="E29" s="13" t="s">
        <v>79</v>
      </c>
      <c r="G29" s="12">
        <v>3031.16</v>
      </c>
      <c r="H29" s="8"/>
      <c r="I29" s="8"/>
      <c r="J29" s="8" t="s">
        <v>67</v>
      </c>
    </row>
    <row r="30" spans="1:10" x14ac:dyDescent="0.25">
      <c r="A30" s="16"/>
      <c r="E30" s="13"/>
      <c r="G30" s="11"/>
      <c r="H30" s="8"/>
      <c r="I30" s="8"/>
      <c r="J30" s="8"/>
    </row>
    <row r="31" spans="1:10" x14ac:dyDescent="0.25">
      <c r="A31" s="16" t="s">
        <v>47</v>
      </c>
      <c r="C31" t="s">
        <v>84</v>
      </c>
      <c r="E31" s="13" t="s">
        <v>87</v>
      </c>
      <c r="G31" s="12">
        <v>12520</v>
      </c>
      <c r="H31" s="8"/>
      <c r="I31" s="8"/>
      <c r="J31" s="8" t="s">
        <v>67</v>
      </c>
    </row>
    <row r="32" spans="1:10" x14ac:dyDescent="0.25">
      <c r="A32" s="16"/>
      <c r="G32" s="12"/>
      <c r="H32" s="8"/>
      <c r="I32" s="8"/>
      <c r="J32" s="8"/>
    </row>
    <row r="33" spans="1:10" x14ac:dyDescent="0.25">
      <c r="A33" s="16" t="s">
        <v>76</v>
      </c>
      <c r="C33" t="s">
        <v>89</v>
      </c>
      <c r="E33" t="s">
        <v>90</v>
      </c>
      <c r="G33" s="12">
        <v>1545</v>
      </c>
      <c r="H33" s="8"/>
      <c r="I33" s="8"/>
      <c r="J33" s="8" t="s">
        <v>85</v>
      </c>
    </row>
    <row r="34" spans="1:10" x14ac:dyDescent="0.25">
      <c r="G34" s="11"/>
      <c r="H34" s="8"/>
      <c r="I34" s="8"/>
      <c r="J34" s="8"/>
    </row>
    <row r="35" spans="1:10" x14ac:dyDescent="0.25">
      <c r="A35" t="s">
        <v>78</v>
      </c>
      <c r="C35" t="s">
        <v>88</v>
      </c>
      <c r="E35" t="s">
        <v>91</v>
      </c>
      <c r="G35" s="15">
        <v>6611</v>
      </c>
      <c r="H35" s="8"/>
      <c r="I35" s="8"/>
      <c r="J35" s="8" t="s">
        <v>86</v>
      </c>
    </row>
    <row r="36" spans="1:10" x14ac:dyDescent="0.25">
      <c r="G36" s="11"/>
      <c r="H36" s="8"/>
      <c r="I36" s="8"/>
      <c r="J36" s="8"/>
    </row>
    <row r="37" spans="1:10" x14ac:dyDescent="0.25">
      <c r="A37" t="s">
        <v>92</v>
      </c>
      <c r="G37" s="12">
        <v>2864</v>
      </c>
      <c r="H37" s="12"/>
      <c r="I37" s="12"/>
      <c r="J37" s="12" t="s">
        <v>93</v>
      </c>
    </row>
    <row r="38" spans="1:10" x14ac:dyDescent="0.25">
      <c r="G38" s="11"/>
      <c r="H38" s="8"/>
      <c r="I38" s="8"/>
      <c r="J38" s="8"/>
    </row>
    <row r="39" spans="1:10" x14ac:dyDescent="0.25">
      <c r="G39" s="11"/>
      <c r="H39" s="8"/>
      <c r="I39" s="8"/>
      <c r="J39" s="8"/>
    </row>
    <row r="40" spans="1:10" x14ac:dyDescent="0.25">
      <c r="G40" s="11"/>
      <c r="H40" s="8"/>
      <c r="I40" s="8"/>
      <c r="J40" s="8"/>
    </row>
    <row r="41" spans="1:10" x14ac:dyDescent="0.25">
      <c r="G41" s="8"/>
      <c r="H41" s="8"/>
      <c r="I41" s="8"/>
      <c r="J41" s="8"/>
    </row>
    <row r="42" spans="1:10" x14ac:dyDescent="0.25">
      <c r="A42" s="2" t="s">
        <v>27</v>
      </c>
      <c r="G42" s="8"/>
      <c r="H42" s="8"/>
      <c r="I42" s="8"/>
      <c r="J42" s="8"/>
    </row>
    <row r="43" spans="1:10" x14ac:dyDescent="0.25">
      <c r="G43" s="8"/>
      <c r="H43" s="8"/>
      <c r="I43" s="8"/>
      <c r="J43" s="8"/>
    </row>
    <row r="44" spans="1:10" x14ac:dyDescent="0.25">
      <c r="A44" t="s">
        <v>22</v>
      </c>
      <c r="C44" t="s">
        <v>29</v>
      </c>
      <c r="E44" t="s">
        <v>28</v>
      </c>
      <c r="G44" s="8">
        <v>2970</v>
      </c>
      <c r="H44" s="8"/>
      <c r="I44" s="8"/>
      <c r="J44" s="8" t="s">
        <v>53</v>
      </c>
    </row>
    <row r="45" spans="1:10" x14ac:dyDescent="0.25">
      <c r="G45" s="8"/>
      <c r="H45" s="8"/>
      <c r="I45" s="8"/>
      <c r="J45" s="8"/>
    </row>
    <row r="46" spans="1:10" x14ac:dyDescent="0.25">
      <c r="A46" t="s">
        <v>25</v>
      </c>
      <c r="E46" t="s">
        <v>82</v>
      </c>
      <c r="G46" s="8">
        <v>655</v>
      </c>
      <c r="H46" s="8"/>
      <c r="I46" s="8"/>
      <c r="J46" s="8" t="s">
        <v>59</v>
      </c>
    </row>
    <row r="47" spans="1:10" x14ac:dyDescent="0.25">
      <c r="G47" s="8"/>
      <c r="H47" s="8"/>
      <c r="I47" s="8"/>
      <c r="J47" s="8"/>
    </row>
    <row r="48" spans="1:10" x14ac:dyDescent="0.25">
      <c r="G48" s="8"/>
      <c r="H48" s="8"/>
      <c r="I48" s="8"/>
      <c r="J48" s="8"/>
    </row>
    <row r="49" spans="1:10" x14ac:dyDescent="0.25">
      <c r="G49" s="8"/>
      <c r="H49" s="8"/>
      <c r="I49" s="8"/>
      <c r="J49" s="8"/>
    </row>
    <row r="50" spans="1:10" x14ac:dyDescent="0.25">
      <c r="A50" s="2" t="s">
        <v>30</v>
      </c>
      <c r="G50" s="8"/>
      <c r="H50" s="8"/>
      <c r="I50" s="8"/>
      <c r="J50" s="8"/>
    </row>
    <row r="51" spans="1:10" x14ac:dyDescent="0.25">
      <c r="G51" s="8"/>
      <c r="H51" s="8"/>
      <c r="I51" s="8"/>
      <c r="J51" s="8"/>
    </row>
    <row r="52" spans="1:10" x14ac:dyDescent="0.25">
      <c r="A52" t="s">
        <v>31</v>
      </c>
      <c r="C52" t="s">
        <v>33</v>
      </c>
      <c r="E52" t="s">
        <v>32</v>
      </c>
      <c r="G52" s="8">
        <v>0</v>
      </c>
      <c r="H52" s="8"/>
      <c r="I52" s="8"/>
      <c r="J52" s="8" t="s">
        <v>60</v>
      </c>
    </row>
    <row r="53" spans="1:10" x14ac:dyDescent="0.25">
      <c r="G53" s="8"/>
      <c r="H53" s="8"/>
      <c r="I53" s="8"/>
      <c r="J53" s="8"/>
    </row>
    <row r="54" spans="1:10" x14ac:dyDescent="0.25">
      <c r="A54" t="s">
        <v>34</v>
      </c>
      <c r="C54" t="s">
        <v>36</v>
      </c>
      <c r="E54" t="s">
        <v>35</v>
      </c>
      <c r="G54" s="8">
        <v>0</v>
      </c>
      <c r="H54" s="8"/>
      <c r="I54" s="8"/>
      <c r="J54" s="8" t="s">
        <v>72</v>
      </c>
    </row>
    <row r="55" spans="1:10" x14ac:dyDescent="0.25">
      <c r="G55" s="8"/>
      <c r="H55" s="8"/>
      <c r="I55" s="8"/>
      <c r="J55" s="8"/>
    </row>
    <row r="56" spans="1:10" x14ac:dyDescent="0.25">
      <c r="G56" s="8"/>
      <c r="H56" s="8"/>
      <c r="I56" s="8"/>
      <c r="J56" s="8"/>
    </row>
    <row r="57" spans="1:10" x14ac:dyDescent="0.25">
      <c r="G57" s="8"/>
      <c r="H57" s="8"/>
      <c r="I57" s="8"/>
      <c r="J57" s="8"/>
    </row>
    <row r="58" spans="1:10" x14ac:dyDescent="0.25">
      <c r="A58" s="7" t="s">
        <v>37</v>
      </c>
      <c r="G58" s="8"/>
      <c r="H58" s="8"/>
      <c r="I58" s="8"/>
      <c r="J58" s="8"/>
    </row>
    <row r="59" spans="1:10" x14ac:dyDescent="0.25">
      <c r="G59" s="8"/>
      <c r="H59" s="8"/>
      <c r="I59" s="8"/>
      <c r="J59" s="8"/>
    </row>
    <row r="60" spans="1:10" x14ac:dyDescent="0.25">
      <c r="A60" s="13" t="s">
        <v>38</v>
      </c>
      <c r="C60" t="s">
        <v>40</v>
      </c>
      <c r="E60" t="s">
        <v>39</v>
      </c>
      <c r="G60" s="8"/>
      <c r="H60" s="8"/>
      <c r="I60" s="8">
        <v>0</v>
      </c>
      <c r="J60" s="8" t="s">
        <v>60</v>
      </c>
    </row>
    <row r="61" spans="1:10" x14ac:dyDescent="0.25">
      <c r="A61" s="13"/>
      <c r="G61" s="8"/>
      <c r="H61" s="8"/>
      <c r="I61" s="8"/>
      <c r="J61" s="8"/>
    </row>
    <row r="62" spans="1:10" x14ac:dyDescent="0.25">
      <c r="A62" s="13" t="s">
        <v>44</v>
      </c>
      <c r="E62" t="s">
        <v>49</v>
      </c>
      <c r="G62" s="8"/>
      <c r="H62" s="8"/>
      <c r="I62" s="8">
        <v>1100</v>
      </c>
      <c r="J62" s="8" t="s">
        <v>73</v>
      </c>
    </row>
    <row r="63" spans="1:10" x14ac:dyDescent="0.25">
      <c r="A63" s="13"/>
      <c r="G63" s="8"/>
      <c r="H63" s="8"/>
      <c r="I63" s="8"/>
      <c r="J63" s="8"/>
    </row>
    <row r="64" spans="1:10" x14ac:dyDescent="0.25">
      <c r="A64" s="13" t="s">
        <v>45</v>
      </c>
      <c r="E64" t="s">
        <v>48</v>
      </c>
      <c r="G64" s="8"/>
      <c r="H64" s="8"/>
      <c r="I64" s="8">
        <v>1000</v>
      </c>
      <c r="J64" s="8" t="s">
        <v>73</v>
      </c>
    </row>
    <row r="65" spans="1:10" x14ac:dyDescent="0.25">
      <c r="A65" s="13"/>
      <c r="G65" s="8"/>
      <c r="H65" s="8"/>
      <c r="I65" s="8"/>
      <c r="J65" s="8"/>
    </row>
    <row r="66" spans="1:10" x14ac:dyDescent="0.25">
      <c r="A66" s="13" t="s">
        <v>46</v>
      </c>
      <c r="E66" t="s">
        <v>74</v>
      </c>
      <c r="G66" s="8"/>
      <c r="H66" s="8"/>
      <c r="I66" s="8">
        <v>1800</v>
      </c>
      <c r="J66" s="8" t="s">
        <v>73</v>
      </c>
    </row>
    <row r="67" spans="1:10" x14ac:dyDescent="0.25">
      <c r="A67" s="13"/>
      <c r="G67" s="8"/>
      <c r="H67" s="8"/>
      <c r="I67" s="8"/>
      <c r="J67" s="8"/>
    </row>
    <row r="68" spans="1:10" x14ac:dyDescent="0.25">
      <c r="A68" s="13" t="s">
        <v>47</v>
      </c>
      <c r="E68" t="s">
        <v>75</v>
      </c>
      <c r="G68" s="8"/>
      <c r="H68" s="8"/>
      <c r="I68" s="8">
        <v>6800</v>
      </c>
      <c r="J68" s="8" t="s">
        <v>73</v>
      </c>
    </row>
    <row r="69" spans="1:10" x14ac:dyDescent="0.25">
      <c r="A69" s="13"/>
      <c r="G69" s="8"/>
      <c r="H69" s="8"/>
      <c r="I69" s="8"/>
      <c r="J69" s="8"/>
    </row>
    <row r="70" spans="1:10" x14ac:dyDescent="0.25">
      <c r="A70" s="13" t="s">
        <v>76</v>
      </c>
      <c r="G70" s="8"/>
      <c r="H70" s="8"/>
      <c r="I70" s="8">
        <v>800</v>
      </c>
      <c r="J70" s="8" t="s">
        <v>77</v>
      </c>
    </row>
    <row r="71" spans="1:10" x14ac:dyDescent="0.25">
      <c r="A71" s="13"/>
      <c r="G71" s="8"/>
      <c r="H71" s="8"/>
      <c r="I71" s="8"/>
      <c r="J71" s="8"/>
    </row>
    <row r="72" spans="1:10" x14ac:dyDescent="0.25">
      <c r="A72" s="13" t="s">
        <v>78</v>
      </c>
      <c r="G72" s="8"/>
      <c r="H72" s="8"/>
      <c r="I72" s="8">
        <v>3600</v>
      </c>
      <c r="J72" s="8" t="s">
        <v>77</v>
      </c>
    </row>
    <row r="73" spans="1:10" x14ac:dyDescent="0.25">
      <c r="G73" s="8"/>
      <c r="H73" s="8"/>
      <c r="I73" s="8"/>
      <c r="J73" s="8"/>
    </row>
    <row r="74" spans="1:10" x14ac:dyDescent="0.25">
      <c r="A74" s="14" t="s">
        <v>92</v>
      </c>
      <c r="G74" s="8"/>
      <c r="H74" s="8"/>
      <c r="I74" s="8">
        <v>2000</v>
      </c>
      <c r="J74" s="8" t="s">
        <v>94</v>
      </c>
    </row>
    <row r="75" spans="1:10" x14ac:dyDescent="0.25">
      <c r="G75" s="8"/>
      <c r="H75" s="8"/>
      <c r="I75" s="8"/>
      <c r="J75" s="8"/>
    </row>
    <row r="76" spans="1:10" x14ac:dyDescent="0.25">
      <c r="G76" s="8"/>
      <c r="H76" s="8"/>
      <c r="I76" s="8"/>
      <c r="J76" s="8"/>
    </row>
    <row r="77" spans="1:10" x14ac:dyDescent="0.25">
      <c r="G77" s="9"/>
      <c r="H77" s="8"/>
      <c r="I77" s="9"/>
      <c r="J77" s="8"/>
    </row>
    <row r="78" spans="1:10" x14ac:dyDescent="0.25">
      <c r="G78" s="8"/>
      <c r="H78" s="8"/>
      <c r="I78" s="8"/>
      <c r="J78" s="8"/>
    </row>
    <row r="79" spans="1:10" ht="15.75" thickBot="1" x14ac:dyDescent="0.3">
      <c r="A79" t="s">
        <v>52</v>
      </c>
      <c r="G79" s="10">
        <f>SUM(G11:G78)</f>
        <v>113336.16</v>
      </c>
      <c r="H79" s="8"/>
      <c r="I79" s="10">
        <f>SUM(I11:I78)</f>
        <v>17100</v>
      </c>
      <c r="J79" s="8"/>
    </row>
    <row r="80" spans="1:10" ht="15.75" thickTop="1" x14ac:dyDescent="0.25"/>
    <row r="82" spans="1:1" x14ac:dyDescent="0.25">
      <c r="A82" t="s">
        <v>43</v>
      </c>
    </row>
  </sheetData>
  <pageMargins left="0.7" right="0.7" top="0.75" bottom="0.75" header="0.3" footer="0.3"/>
  <pageSetup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4"/>
  <sheetViews>
    <sheetView workbookViewId="0">
      <selection sqref="A1:XFD1048576"/>
    </sheetView>
  </sheetViews>
  <sheetFormatPr defaultRowHeight="15" x14ac:dyDescent="0.25"/>
  <cols>
    <col min="1" max="1" width="22.5703125" customWidth="1"/>
    <col min="2" max="2" width="4.28515625" customWidth="1"/>
    <col min="3" max="3" width="40.85546875" customWidth="1"/>
    <col min="4" max="4" width="4.7109375" customWidth="1"/>
    <col min="5" max="5" width="13.85546875" customWidth="1"/>
    <col min="6" max="6" width="4.85546875" customWidth="1"/>
    <col min="7" max="7" width="13.7109375" customWidth="1"/>
    <col min="8" max="8" width="3.28515625" customWidth="1"/>
    <col min="9" max="9" width="11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s="1">
        <v>43282</v>
      </c>
      <c r="B3" s="1"/>
      <c r="C3" s="1"/>
      <c r="G3" s="17" t="s">
        <v>95</v>
      </c>
    </row>
    <row r="8" spans="1:10" x14ac:dyDescent="0.25">
      <c r="G8" s="5" t="s">
        <v>9</v>
      </c>
      <c r="I8" s="5" t="s">
        <v>41</v>
      </c>
    </row>
    <row r="9" spans="1:10" x14ac:dyDescent="0.25">
      <c r="A9" s="3" t="s">
        <v>2</v>
      </c>
      <c r="B9" s="6"/>
      <c r="C9" s="3" t="s">
        <v>7</v>
      </c>
      <c r="D9" s="4"/>
      <c r="E9" s="3" t="s">
        <v>4</v>
      </c>
      <c r="F9" s="5"/>
      <c r="G9" s="3" t="s">
        <v>5</v>
      </c>
      <c r="I9" s="3" t="s">
        <v>42</v>
      </c>
    </row>
    <row r="11" spans="1:10" x14ac:dyDescent="0.25">
      <c r="A11" s="16" t="s">
        <v>3</v>
      </c>
      <c r="C11" t="s">
        <v>8</v>
      </c>
      <c r="E11" s="13" t="s">
        <v>6</v>
      </c>
      <c r="G11" s="8">
        <v>15500</v>
      </c>
      <c r="H11" s="8"/>
      <c r="I11" s="8"/>
      <c r="J11" s="8" t="s">
        <v>65</v>
      </c>
    </row>
    <row r="12" spans="1:10" x14ac:dyDescent="0.25">
      <c r="E12" s="13"/>
      <c r="G12" s="8"/>
      <c r="H12" s="8"/>
      <c r="I12" s="8"/>
      <c r="J12" s="8"/>
    </row>
    <row r="13" spans="1:10" x14ac:dyDescent="0.25">
      <c r="A13" t="s">
        <v>10</v>
      </c>
      <c r="C13" t="s">
        <v>12</v>
      </c>
      <c r="E13" s="13" t="s">
        <v>11</v>
      </c>
      <c r="G13" s="8">
        <v>15200</v>
      </c>
      <c r="H13" s="8"/>
      <c r="I13" s="8"/>
      <c r="J13" s="8" t="s">
        <v>66</v>
      </c>
    </row>
    <row r="14" spans="1:10" x14ac:dyDescent="0.25">
      <c r="E14" s="13"/>
      <c r="G14" s="8"/>
      <c r="H14" s="8"/>
      <c r="I14" s="8"/>
      <c r="J14" s="8"/>
    </row>
    <row r="15" spans="1:10" x14ac:dyDescent="0.25">
      <c r="A15" t="s">
        <v>13</v>
      </c>
      <c r="C15" t="s">
        <v>15</v>
      </c>
      <c r="E15" s="13" t="s">
        <v>14</v>
      </c>
      <c r="G15" s="8">
        <v>4166</v>
      </c>
      <c r="H15" s="8"/>
      <c r="I15" s="8"/>
      <c r="J15" s="8" t="s">
        <v>67</v>
      </c>
    </row>
    <row r="16" spans="1:10" x14ac:dyDescent="0.25">
      <c r="E16" s="13"/>
      <c r="G16" s="8"/>
      <c r="H16" s="8"/>
      <c r="I16" s="8"/>
      <c r="J16" s="8"/>
    </row>
    <row r="17" spans="1:10" x14ac:dyDescent="0.25">
      <c r="A17" t="s">
        <v>16</v>
      </c>
      <c r="C17" t="s">
        <v>18</v>
      </c>
      <c r="E17" s="13" t="s">
        <v>17</v>
      </c>
      <c r="G17" s="8">
        <v>1095</v>
      </c>
      <c r="H17" s="8"/>
      <c r="I17" s="8"/>
      <c r="J17" s="8" t="s">
        <v>67</v>
      </c>
    </row>
    <row r="18" spans="1:10" x14ac:dyDescent="0.25">
      <c r="E18" s="13"/>
      <c r="G18" s="8"/>
      <c r="H18" s="8"/>
      <c r="I18" s="8"/>
      <c r="J18" s="8"/>
    </row>
    <row r="19" spans="1:10" x14ac:dyDescent="0.25">
      <c r="A19" t="s">
        <v>19</v>
      </c>
      <c r="C19" t="s">
        <v>21</v>
      </c>
      <c r="E19" s="13" t="s">
        <v>20</v>
      </c>
      <c r="G19" s="8">
        <v>10880</v>
      </c>
      <c r="H19" s="8"/>
      <c r="I19" s="8"/>
      <c r="J19" s="8" t="s">
        <v>67</v>
      </c>
    </row>
    <row r="20" spans="1:10" x14ac:dyDescent="0.25">
      <c r="E20" s="13"/>
      <c r="G20" s="8"/>
      <c r="H20" s="8"/>
      <c r="I20" s="8"/>
      <c r="J20" s="8"/>
    </row>
    <row r="21" spans="1:10" x14ac:dyDescent="0.25">
      <c r="A21" t="s">
        <v>22</v>
      </c>
      <c r="C21" t="s">
        <v>24</v>
      </c>
      <c r="E21" s="13" t="s">
        <v>23</v>
      </c>
      <c r="G21" s="8">
        <v>26500</v>
      </c>
      <c r="H21" s="8"/>
      <c r="I21" s="8"/>
      <c r="J21" s="8" t="s">
        <v>68</v>
      </c>
    </row>
    <row r="22" spans="1:10" x14ac:dyDescent="0.25">
      <c r="E22" s="13"/>
      <c r="G22" s="8"/>
      <c r="H22" s="8"/>
      <c r="I22" s="8"/>
      <c r="J22" s="8"/>
    </row>
    <row r="23" spans="1:10" x14ac:dyDescent="0.25">
      <c r="A23" t="s">
        <v>26</v>
      </c>
      <c r="C23" t="s">
        <v>71</v>
      </c>
      <c r="E23" s="13" t="s">
        <v>70</v>
      </c>
      <c r="G23" s="8">
        <v>6390</v>
      </c>
      <c r="H23" s="8"/>
      <c r="I23" s="8"/>
      <c r="J23" s="8" t="s">
        <v>69</v>
      </c>
    </row>
    <row r="24" spans="1:10" x14ac:dyDescent="0.25">
      <c r="E24" s="13"/>
      <c r="G24" s="8"/>
      <c r="H24" s="8"/>
      <c r="I24" s="8"/>
      <c r="J24" s="8"/>
    </row>
    <row r="25" spans="1:10" x14ac:dyDescent="0.25">
      <c r="A25" s="16" t="s">
        <v>45</v>
      </c>
      <c r="C25" t="s">
        <v>80</v>
      </c>
      <c r="E25" s="13" t="s">
        <v>50</v>
      </c>
      <c r="G25" s="12">
        <v>1793</v>
      </c>
      <c r="H25" s="8"/>
      <c r="I25" s="8"/>
      <c r="J25" s="8" t="s">
        <v>67</v>
      </c>
    </row>
    <row r="26" spans="1:10" x14ac:dyDescent="0.25">
      <c r="A26" s="16"/>
      <c r="E26" s="13"/>
      <c r="G26" s="12"/>
      <c r="H26" s="8"/>
      <c r="I26" s="8"/>
      <c r="J26" s="8"/>
    </row>
    <row r="27" spans="1:10" x14ac:dyDescent="0.25">
      <c r="A27" s="16" t="s">
        <v>44</v>
      </c>
      <c r="C27" t="s">
        <v>81</v>
      </c>
      <c r="E27" s="13" t="s">
        <v>51</v>
      </c>
      <c r="G27" s="12">
        <v>1616</v>
      </c>
      <c r="H27" s="8"/>
      <c r="I27" s="8"/>
      <c r="J27" s="8" t="s">
        <v>67</v>
      </c>
    </row>
    <row r="28" spans="1:10" x14ac:dyDescent="0.25">
      <c r="A28" s="16"/>
      <c r="E28" s="13"/>
      <c r="G28" s="12"/>
      <c r="H28" s="8"/>
      <c r="I28" s="8"/>
      <c r="J28" s="8"/>
    </row>
    <row r="29" spans="1:10" x14ac:dyDescent="0.25">
      <c r="A29" s="16" t="s">
        <v>46</v>
      </c>
      <c r="C29" t="s">
        <v>83</v>
      </c>
      <c r="E29" s="13" t="s">
        <v>79</v>
      </c>
      <c r="G29" s="12">
        <v>3031.16</v>
      </c>
      <c r="H29" s="8"/>
      <c r="I29" s="8"/>
      <c r="J29" s="8" t="s">
        <v>67</v>
      </c>
    </row>
    <row r="30" spans="1:10" x14ac:dyDescent="0.25">
      <c r="A30" s="16"/>
      <c r="E30" s="13"/>
      <c r="G30" s="11"/>
      <c r="H30" s="8"/>
      <c r="I30" s="8"/>
      <c r="J30" s="8"/>
    </row>
    <row r="31" spans="1:10" x14ac:dyDescent="0.25">
      <c r="A31" s="16" t="s">
        <v>47</v>
      </c>
      <c r="C31" t="s">
        <v>84</v>
      </c>
      <c r="E31" s="13" t="s">
        <v>87</v>
      </c>
      <c r="G31" s="12">
        <v>12520</v>
      </c>
      <c r="H31" s="8"/>
      <c r="I31" s="8"/>
      <c r="J31" s="8" t="s">
        <v>67</v>
      </c>
    </row>
    <row r="32" spans="1:10" x14ac:dyDescent="0.25">
      <c r="A32" s="16"/>
      <c r="G32" s="12"/>
      <c r="H32" s="8"/>
      <c r="I32" s="8"/>
      <c r="J32" s="8"/>
    </row>
    <row r="33" spans="1:10" x14ac:dyDescent="0.25">
      <c r="A33" s="16" t="s">
        <v>76</v>
      </c>
      <c r="C33" t="s">
        <v>89</v>
      </c>
      <c r="E33" t="s">
        <v>90</v>
      </c>
      <c r="G33" s="12">
        <v>1545</v>
      </c>
      <c r="H33" s="8"/>
      <c r="I33" s="8"/>
      <c r="J33" s="8" t="s">
        <v>85</v>
      </c>
    </row>
    <row r="34" spans="1:10" x14ac:dyDescent="0.25">
      <c r="G34" s="11"/>
      <c r="H34" s="8"/>
      <c r="I34" s="8"/>
      <c r="J34" s="8"/>
    </row>
    <row r="35" spans="1:10" x14ac:dyDescent="0.25">
      <c r="A35" t="s">
        <v>78</v>
      </c>
      <c r="C35" t="s">
        <v>88</v>
      </c>
      <c r="E35" t="s">
        <v>91</v>
      </c>
      <c r="G35" s="15">
        <v>6611</v>
      </c>
      <c r="H35" s="8"/>
      <c r="I35" s="8"/>
      <c r="J35" s="8" t="s">
        <v>86</v>
      </c>
    </row>
    <row r="36" spans="1:10" x14ac:dyDescent="0.25">
      <c r="G36" s="11"/>
      <c r="H36" s="8"/>
      <c r="I36" s="8"/>
      <c r="J36" s="8"/>
    </row>
    <row r="37" spans="1:10" x14ac:dyDescent="0.25">
      <c r="A37" t="s">
        <v>92</v>
      </c>
      <c r="G37" s="12">
        <v>2864</v>
      </c>
      <c r="H37" s="12"/>
      <c r="I37" s="12"/>
      <c r="J37" s="12" t="s">
        <v>93</v>
      </c>
    </row>
    <row r="38" spans="1:10" x14ac:dyDescent="0.25">
      <c r="G38" s="11"/>
      <c r="H38" s="8"/>
      <c r="I38" s="8"/>
      <c r="J38" s="8"/>
    </row>
    <row r="39" spans="1:10" x14ac:dyDescent="0.25">
      <c r="A39" t="s">
        <v>96</v>
      </c>
      <c r="G39" s="18">
        <f>243100/12</f>
        <v>20258.333333333332</v>
      </c>
      <c r="H39" s="8"/>
      <c r="I39" s="8"/>
      <c r="J39" s="8" t="s">
        <v>99</v>
      </c>
    </row>
    <row r="40" spans="1:10" x14ac:dyDescent="0.25">
      <c r="G40" s="11"/>
      <c r="H40" s="8"/>
      <c r="I40" s="8"/>
      <c r="J40" s="8" t="s">
        <v>100</v>
      </c>
    </row>
    <row r="41" spans="1:10" x14ac:dyDescent="0.25">
      <c r="G41" s="8"/>
      <c r="H41" s="8"/>
      <c r="I41" s="8"/>
      <c r="J41" s="8"/>
    </row>
    <row r="42" spans="1:10" x14ac:dyDescent="0.25">
      <c r="A42" s="2" t="s">
        <v>27</v>
      </c>
      <c r="G42" s="8"/>
      <c r="H42" s="8"/>
      <c r="I42" s="8"/>
      <c r="J42" s="8"/>
    </row>
    <row r="43" spans="1:10" x14ac:dyDescent="0.25">
      <c r="G43" s="8"/>
      <c r="H43" s="8"/>
      <c r="I43" s="8"/>
      <c r="J43" s="8"/>
    </row>
    <row r="44" spans="1:10" x14ac:dyDescent="0.25">
      <c r="A44" t="s">
        <v>22</v>
      </c>
      <c r="C44" t="s">
        <v>29</v>
      </c>
      <c r="E44" t="s">
        <v>28</v>
      </c>
      <c r="G44" s="8">
        <v>2970</v>
      </c>
      <c r="H44" s="8"/>
      <c r="I44" s="8"/>
      <c r="J44" s="8" t="s">
        <v>53</v>
      </c>
    </row>
    <row r="45" spans="1:10" x14ac:dyDescent="0.25">
      <c r="G45" s="8"/>
      <c r="H45" s="8"/>
      <c r="I45" s="8"/>
      <c r="J45" s="8"/>
    </row>
    <row r="46" spans="1:10" x14ac:dyDescent="0.25">
      <c r="A46" t="s">
        <v>25</v>
      </c>
      <c r="E46" t="s">
        <v>82</v>
      </c>
      <c r="G46" s="8">
        <v>655</v>
      </c>
      <c r="H46" s="8"/>
      <c r="I46" s="8"/>
      <c r="J46" s="8" t="s">
        <v>59</v>
      </c>
    </row>
    <row r="47" spans="1:10" x14ac:dyDescent="0.25">
      <c r="G47" s="8"/>
      <c r="H47" s="8"/>
      <c r="I47" s="8"/>
      <c r="J47" s="8"/>
    </row>
    <row r="48" spans="1:10" x14ac:dyDescent="0.25">
      <c r="A48" t="s">
        <v>97</v>
      </c>
      <c r="G48" s="19">
        <v>3150</v>
      </c>
      <c r="H48" s="8"/>
      <c r="I48" s="8"/>
      <c r="J48" s="8" t="s">
        <v>98</v>
      </c>
    </row>
    <row r="49" spans="1:10" x14ac:dyDescent="0.25">
      <c r="G49" s="8"/>
      <c r="H49" s="8"/>
      <c r="I49" s="8"/>
      <c r="J49" s="8"/>
    </row>
    <row r="50" spans="1:10" x14ac:dyDescent="0.25">
      <c r="A50" s="2" t="s">
        <v>30</v>
      </c>
      <c r="G50" s="8"/>
      <c r="H50" s="8"/>
      <c r="I50" s="8"/>
      <c r="J50" s="8"/>
    </row>
    <row r="51" spans="1:10" x14ac:dyDescent="0.25">
      <c r="G51" s="8"/>
      <c r="H51" s="8"/>
      <c r="I51" s="8"/>
      <c r="J51" s="8"/>
    </row>
    <row r="52" spans="1:10" x14ac:dyDescent="0.25">
      <c r="A52" t="s">
        <v>31</v>
      </c>
      <c r="C52" t="s">
        <v>33</v>
      </c>
      <c r="E52" t="s">
        <v>32</v>
      </c>
      <c r="G52" s="8">
        <v>0</v>
      </c>
      <c r="H52" s="8"/>
      <c r="I52" s="8"/>
      <c r="J52" s="8" t="s">
        <v>60</v>
      </c>
    </row>
    <row r="53" spans="1:10" x14ac:dyDescent="0.25">
      <c r="G53" s="8"/>
      <c r="H53" s="8"/>
      <c r="I53" s="8"/>
      <c r="J53" s="8"/>
    </row>
    <row r="54" spans="1:10" x14ac:dyDescent="0.25">
      <c r="A54" t="s">
        <v>34</v>
      </c>
      <c r="C54" t="s">
        <v>36</v>
      </c>
      <c r="E54" t="s">
        <v>35</v>
      </c>
      <c r="G54" s="8">
        <v>0</v>
      </c>
      <c r="H54" s="8"/>
      <c r="I54" s="8"/>
      <c r="J54" s="8" t="s">
        <v>72</v>
      </c>
    </row>
    <row r="55" spans="1:10" x14ac:dyDescent="0.25">
      <c r="G55" s="8"/>
      <c r="H55" s="8"/>
      <c r="I55" s="8"/>
      <c r="J55" s="8"/>
    </row>
    <row r="56" spans="1:10" x14ac:dyDescent="0.25">
      <c r="G56" s="8"/>
      <c r="H56" s="8"/>
      <c r="I56" s="8"/>
      <c r="J56" s="8"/>
    </row>
    <row r="57" spans="1:10" x14ac:dyDescent="0.25">
      <c r="G57" s="8"/>
      <c r="H57" s="8"/>
      <c r="I57" s="8"/>
      <c r="J57" s="8"/>
    </row>
    <row r="58" spans="1:10" x14ac:dyDescent="0.25">
      <c r="A58" s="7" t="s">
        <v>37</v>
      </c>
      <c r="G58" s="8"/>
      <c r="H58" s="8"/>
      <c r="I58" s="8"/>
      <c r="J58" s="8"/>
    </row>
    <row r="59" spans="1:10" x14ac:dyDescent="0.25">
      <c r="G59" s="8"/>
      <c r="H59" s="8"/>
      <c r="I59" s="8"/>
      <c r="J59" s="8"/>
    </row>
    <row r="60" spans="1:10" x14ac:dyDescent="0.25">
      <c r="A60" s="13" t="s">
        <v>38</v>
      </c>
      <c r="C60" t="s">
        <v>40</v>
      </c>
      <c r="E60" t="s">
        <v>39</v>
      </c>
      <c r="G60" s="8"/>
      <c r="H60" s="8"/>
      <c r="I60" s="8">
        <v>0</v>
      </c>
      <c r="J60" s="8" t="s">
        <v>60</v>
      </c>
    </row>
    <row r="61" spans="1:10" x14ac:dyDescent="0.25">
      <c r="A61" s="13"/>
      <c r="G61" s="8"/>
      <c r="H61" s="8"/>
      <c r="I61" s="8"/>
      <c r="J61" s="8"/>
    </row>
    <row r="62" spans="1:10" x14ac:dyDescent="0.25">
      <c r="A62" s="13" t="s">
        <v>44</v>
      </c>
      <c r="E62" t="s">
        <v>49</v>
      </c>
      <c r="G62" s="8"/>
      <c r="H62" s="8"/>
      <c r="I62" s="8">
        <v>1100</v>
      </c>
      <c r="J62" s="8" t="s">
        <v>73</v>
      </c>
    </row>
    <row r="63" spans="1:10" x14ac:dyDescent="0.25">
      <c r="A63" s="13"/>
      <c r="G63" s="8"/>
      <c r="H63" s="8"/>
      <c r="I63" s="8"/>
      <c r="J63" s="8"/>
    </row>
    <row r="64" spans="1:10" x14ac:dyDescent="0.25">
      <c r="A64" s="13" t="s">
        <v>45</v>
      </c>
      <c r="E64" t="s">
        <v>48</v>
      </c>
      <c r="G64" s="8"/>
      <c r="H64" s="8"/>
      <c r="I64" s="8">
        <v>1000</v>
      </c>
      <c r="J64" s="8" t="s">
        <v>73</v>
      </c>
    </row>
    <row r="65" spans="1:10" x14ac:dyDescent="0.25">
      <c r="A65" s="13"/>
      <c r="G65" s="8"/>
      <c r="H65" s="8"/>
      <c r="I65" s="8"/>
      <c r="J65" s="8"/>
    </row>
    <row r="66" spans="1:10" x14ac:dyDescent="0.25">
      <c r="A66" s="13" t="s">
        <v>46</v>
      </c>
      <c r="E66" t="s">
        <v>74</v>
      </c>
      <c r="G66" s="8"/>
      <c r="H66" s="8"/>
      <c r="I66" s="8">
        <v>1800</v>
      </c>
      <c r="J66" s="8" t="s">
        <v>73</v>
      </c>
    </row>
    <row r="67" spans="1:10" x14ac:dyDescent="0.25">
      <c r="A67" s="13"/>
      <c r="G67" s="8"/>
      <c r="H67" s="8"/>
      <c r="I67" s="8"/>
      <c r="J67" s="8"/>
    </row>
    <row r="68" spans="1:10" x14ac:dyDescent="0.25">
      <c r="A68" s="13" t="s">
        <v>47</v>
      </c>
      <c r="E68" t="s">
        <v>75</v>
      </c>
      <c r="G68" s="8"/>
      <c r="H68" s="8"/>
      <c r="I68" s="8">
        <v>6800</v>
      </c>
      <c r="J68" s="8" t="s">
        <v>73</v>
      </c>
    </row>
    <row r="69" spans="1:10" x14ac:dyDescent="0.25">
      <c r="A69" s="13"/>
      <c r="G69" s="8"/>
      <c r="H69" s="8"/>
      <c r="I69" s="8"/>
      <c r="J69" s="8"/>
    </row>
    <row r="70" spans="1:10" x14ac:dyDescent="0.25">
      <c r="A70" s="13" t="s">
        <v>76</v>
      </c>
      <c r="G70" s="8"/>
      <c r="H70" s="8"/>
      <c r="I70" s="8">
        <v>800</v>
      </c>
      <c r="J70" s="8" t="s">
        <v>77</v>
      </c>
    </row>
    <row r="71" spans="1:10" x14ac:dyDescent="0.25">
      <c r="A71" s="13"/>
      <c r="G71" s="8"/>
      <c r="H71" s="8"/>
      <c r="I71" s="8"/>
      <c r="J71" s="8"/>
    </row>
    <row r="72" spans="1:10" x14ac:dyDescent="0.25">
      <c r="A72" s="13" t="s">
        <v>78</v>
      </c>
      <c r="G72" s="8"/>
      <c r="H72" s="8"/>
      <c r="I72" s="8">
        <v>3600</v>
      </c>
      <c r="J72" s="8" t="s">
        <v>77</v>
      </c>
    </row>
    <row r="73" spans="1:10" x14ac:dyDescent="0.25">
      <c r="G73" s="8"/>
      <c r="H73" s="8"/>
      <c r="I73" s="8"/>
      <c r="J73" s="8"/>
    </row>
    <row r="74" spans="1:10" x14ac:dyDescent="0.25">
      <c r="A74" s="14" t="s">
        <v>92</v>
      </c>
      <c r="G74" s="8"/>
      <c r="H74" s="8"/>
      <c r="I74" s="8">
        <v>2000</v>
      </c>
      <c r="J74" s="8" t="s">
        <v>102</v>
      </c>
    </row>
    <row r="75" spans="1:10" x14ac:dyDescent="0.25">
      <c r="A75" s="14"/>
      <c r="G75" s="8"/>
      <c r="H75" s="8"/>
      <c r="I75" s="8"/>
      <c r="J75" s="8"/>
    </row>
    <row r="76" spans="1:10" x14ac:dyDescent="0.25">
      <c r="A76" s="14" t="s">
        <v>103</v>
      </c>
      <c r="G76" s="8"/>
      <c r="H76" s="8"/>
      <c r="I76" s="8">
        <v>3900</v>
      </c>
      <c r="J76" s="8" t="s">
        <v>102</v>
      </c>
    </row>
    <row r="77" spans="1:10" x14ac:dyDescent="0.25">
      <c r="G77" s="8"/>
      <c r="H77" s="8"/>
      <c r="I77" s="8"/>
      <c r="J77" s="8"/>
    </row>
    <row r="78" spans="1:10" x14ac:dyDescent="0.25">
      <c r="A78" t="s">
        <v>101</v>
      </c>
      <c r="G78" s="8"/>
      <c r="H78" s="8"/>
      <c r="I78" s="8">
        <v>7200</v>
      </c>
      <c r="J78" s="8" t="s">
        <v>102</v>
      </c>
    </row>
    <row r="79" spans="1:10" x14ac:dyDescent="0.25">
      <c r="G79" s="9"/>
      <c r="H79" s="8"/>
      <c r="I79" s="9"/>
      <c r="J79" s="8"/>
    </row>
    <row r="80" spans="1:10" x14ac:dyDescent="0.25">
      <c r="G80" s="8"/>
      <c r="H80" s="8"/>
      <c r="I80" s="8"/>
      <c r="J80" s="8"/>
    </row>
    <row r="81" spans="1:10" ht="15.75" thickBot="1" x14ac:dyDescent="0.3">
      <c r="A81" t="s">
        <v>52</v>
      </c>
      <c r="G81" s="10">
        <f>SUM(G11:G80)</f>
        <v>136744.49333333335</v>
      </c>
      <c r="H81" s="8"/>
      <c r="I81" s="10">
        <f>SUM(I11:I80)</f>
        <v>28200</v>
      </c>
      <c r="J81" s="8"/>
    </row>
    <row r="82" spans="1:10" ht="15.75" thickTop="1" x14ac:dyDescent="0.25"/>
    <row r="84" spans="1:10" x14ac:dyDescent="0.25">
      <c r="A84" t="s">
        <v>43</v>
      </c>
    </row>
  </sheetData>
  <pageMargins left="0.7" right="0.7" top="0.75" bottom="0.75" header="0.3" footer="0.3"/>
  <pageSetup scale="5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9"/>
  <sheetViews>
    <sheetView topLeftCell="A13" workbookViewId="0">
      <selection sqref="A1:XFD1048576"/>
    </sheetView>
  </sheetViews>
  <sheetFormatPr defaultRowHeight="15" x14ac:dyDescent="0.25"/>
  <cols>
    <col min="1" max="1" width="22.5703125" customWidth="1"/>
    <col min="2" max="2" width="4.28515625" customWidth="1"/>
    <col min="3" max="3" width="40.85546875" customWidth="1"/>
    <col min="4" max="4" width="4.7109375" customWidth="1"/>
    <col min="5" max="5" width="13.85546875" customWidth="1"/>
    <col min="6" max="6" width="4.85546875" customWidth="1"/>
    <col min="7" max="7" width="13.7109375" customWidth="1"/>
    <col min="8" max="8" width="3.28515625" customWidth="1"/>
    <col min="9" max="9" width="11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s="1">
        <v>43647</v>
      </c>
      <c r="B3" s="1"/>
      <c r="C3" s="1"/>
      <c r="G3" s="25"/>
    </row>
    <row r="4" spans="1:10" x14ac:dyDescent="0.25">
      <c r="G4" s="26"/>
    </row>
    <row r="8" spans="1:10" x14ac:dyDescent="0.25">
      <c r="G8" s="5" t="s">
        <v>9</v>
      </c>
      <c r="I8" s="5" t="s">
        <v>41</v>
      </c>
    </row>
    <row r="9" spans="1:10" x14ac:dyDescent="0.25">
      <c r="A9" s="3" t="s">
        <v>2</v>
      </c>
      <c r="B9" s="6"/>
      <c r="C9" s="3" t="s">
        <v>7</v>
      </c>
      <c r="D9" s="4"/>
      <c r="E9" s="3" t="s">
        <v>4</v>
      </c>
      <c r="F9" s="5"/>
      <c r="G9" s="3" t="s">
        <v>5</v>
      </c>
      <c r="I9" s="3" t="s">
        <v>42</v>
      </c>
    </row>
    <row r="11" spans="1:10" x14ac:dyDescent="0.25">
      <c r="A11" s="16" t="s">
        <v>3</v>
      </c>
      <c r="C11" t="s">
        <v>8</v>
      </c>
      <c r="E11" s="13" t="s">
        <v>6</v>
      </c>
      <c r="G11" s="12">
        <v>15500</v>
      </c>
      <c r="H11" s="8"/>
      <c r="I11" s="8"/>
      <c r="J11" s="8" t="s">
        <v>67</v>
      </c>
    </row>
    <row r="12" spans="1:10" x14ac:dyDescent="0.25">
      <c r="E12" s="13"/>
      <c r="G12" s="12"/>
      <c r="H12" s="8"/>
      <c r="I12" s="8"/>
      <c r="J12" s="8"/>
    </row>
    <row r="13" spans="1:10" x14ac:dyDescent="0.25">
      <c r="A13" t="s">
        <v>10</v>
      </c>
      <c r="C13" t="s">
        <v>12</v>
      </c>
      <c r="E13" s="13" t="s">
        <v>11</v>
      </c>
      <c r="G13" s="12">
        <v>15200</v>
      </c>
      <c r="H13" s="8"/>
      <c r="I13" s="8"/>
      <c r="J13" s="8" t="s">
        <v>67</v>
      </c>
    </row>
    <row r="14" spans="1:10" x14ac:dyDescent="0.25">
      <c r="E14" s="13"/>
      <c r="G14" s="12"/>
      <c r="H14" s="8"/>
      <c r="I14" s="8"/>
      <c r="J14" s="8"/>
    </row>
    <row r="15" spans="1:10" x14ac:dyDescent="0.25">
      <c r="A15" t="s">
        <v>13</v>
      </c>
      <c r="C15" t="s">
        <v>15</v>
      </c>
      <c r="E15" s="13" t="s">
        <v>14</v>
      </c>
      <c r="G15" s="12">
        <v>4166</v>
      </c>
      <c r="H15" s="8"/>
      <c r="I15" s="8"/>
      <c r="J15" s="8" t="s">
        <v>67</v>
      </c>
    </row>
    <row r="16" spans="1:10" x14ac:dyDescent="0.25">
      <c r="E16" s="13"/>
      <c r="G16" s="12"/>
      <c r="H16" s="8"/>
      <c r="I16" s="8"/>
      <c r="J16" s="8"/>
    </row>
    <row r="17" spans="1:10" x14ac:dyDescent="0.25">
      <c r="A17" t="s">
        <v>16</v>
      </c>
      <c r="C17" t="s">
        <v>18</v>
      </c>
      <c r="E17" s="13" t="s">
        <v>17</v>
      </c>
      <c r="G17" s="12">
        <v>1095</v>
      </c>
      <c r="H17" s="8"/>
      <c r="I17" s="8"/>
      <c r="J17" s="8" t="s">
        <v>67</v>
      </c>
    </row>
    <row r="18" spans="1:10" x14ac:dyDescent="0.25">
      <c r="E18" s="13"/>
      <c r="G18" s="12"/>
      <c r="H18" s="8"/>
      <c r="I18" s="8"/>
      <c r="J18" s="8"/>
    </row>
    <row r="19" spans="1:10" x14ac:dyDescent="0.25">
      <c r="A19" t="s">
        <v>19</v>
      </c>
      <c r="C19" t="s">
        <v>21</v>
      </c>
      <c r="E19" s="13" t="s">
        <v>20</v>
      </c>
      <c r="G19" s="12">
        <v>10880</v>
      </c>
      <c r="H19" s="8"/>
      <c r="I19" s="8"/>
      <c r="J19" s="8" t="s">
        <v>67</v>
      </c>
    </row>
    <row r="20" spans="1:10" x14ac:dyDescent="0.25">
      <c r="E20" s="13"/>
      <c r="G20" s="12"/>
      <c r="H20" s="8"/>
      <c r="I20" s="8"/>
      <c r="J20" s="8"/>
    </row>
    <row r="21" spans="1:10" x14ac:dyDescent="0.25">
      <c r="A21" t="s">
        <v>22</v>
      </c>
      <c r="C21" t="s">
        <v>24</v>
      </c>
      <c r="E21" s="13" t="s">
        <v>23</v>
      </c>
      <c r="G21" s="12">
        <v>26500</v>
      </c>
      <c r="H21" s="8"/>
      <c r="I21" s="8"/>
      <c r="J21" s="8" t="s">
        <v>67</v>
      </c>
    </row>
    <row r="22" spans="1:10" x14ac:dyDescent="0.25">
      <c r="E22" s="13"/>
      <c r="G22" s="12"/>
      <c r="H22" s="8"/>
      <c r="I22" s="8"/>
      <c r="J22" s="8"/>
    </row>
    <row r="23" spans="1:10" x14ac:dyDescent="0.25">
      <c r="A23" t="s">
        <v>26</v>
      </c>
      <c r="C23" t="s">
        <v>71</v>
      </c>
      <c r="E23" s="13" t="s">
        <v>70</v>
      </c>
      <c r="G23" s="12">
        <v>6390</v>
      </c>
      <c r="H23" s="8"/>
      <c r="I23" s="8"/>
      <c r="J23" s="8" t="s">
        <v>67</v>
      </c>
    </row>
    <row r="24" spans="1:10" x14ac:dyDescent="0.25">
      <c r="E24" s="13"/>
      <c r="G24" s="12"/>
      <c r="H24" s="8"/>
      <c r="I24" s="8"/>
      <c r="J24" s="8"/>
    </row>
    <row r="25" spans="1:10" x14ac:dyDescent="0.25">
      <c r="A25" s="16" t="s">
        <v>45</v>
      </c>
      <c r="C25" t="s">
        <v>80</v>
      </c>
      <c r="E25" s="13" t="s">
        <v>50</v>
      </c>
      <c r="G25" s="12">
        <v>1793</v>
      </c>
      <c r="H25" s="8"/>
      <c r="I25" s="8"/>
      <c r="J25" s="8" t="s">
        <v>67</v>
      </c>
    </row>
    <row r="26" spans="1:10" x14ac:dyDescent="0.25">
      <c r="A26" s="16"/>
      <c r="E26" s="13"/>
      <c r="G26" s="12"/>
      <c r="H26" s="8"/>
      <c r="I26" s="8"/>
      <c r="J26" s="8"/>
    </row>
    <row r="27" spans="1:10" x14ac:dyDescent="0.25">
      <c r="A27" s="16" t="s">
        <v>44</v>
      </c>
      <c r="C27" t="s">
        <v>81</v>
      </c>
      <c r="E27" s="13" t="s">
        <v>51</v>
      </c>
      <c r="G27" s="12">
        <v>1616</v>
      </c>
      <c r="H27" s="8"/>
      <c r="I27" s="8"/>
      <c r="J27" s="8" t="s">
        <v>67</v>
      </c>
    </row>
    <row r="28" spans="1:10" x14ac:dyDescent="0.25">
      <c r="A28" s="16"/>
      <c r="E28" s="13"/>
      <c r="G28" s="12"/>
      <c r="H28" s="8"/>
      <c r="I28" s="8"/>
      <c r="J28" s="8"/>
    </row>
    <row r="29" spans="1:10" x14ac:dyDescent="0.25">
      <c r="A29" s="16" t="s">
        <v>46</v>
      </c>
      <c r="C29" t="s">
        <v>83</v>
      </c>
      <c r="E29" s="13" t="s">
        <v>79</v>
      </c>
      <c r="G29" s="12">
        <v>3031.16</v>
      </c>
      <c r="H29" s="8"/>
      <c r="I29" s="8"/>
      <c r="J29" s="8" t="s">
        <v>67</v>
      </c>
    </row>
    <row r="30" spans="1:10" x14ac:dyDescent="0.25">
      <c r="A30" s="16"/>
      <c r="E30" s="13"/>
      <c r="G30" s="12"/>
      <c r="H30" s="8"/>
      <c r="I30" s="8"/>
      <c r="J30" s="8"/>
    </row>
    <row r="31" spans="1:10" x14ac:dyDescent="0.25">
      <c r="A31" s="16" t="s">
        <v>47</v>
      </c>
      <c r="C31" t="s">
        <v>84</v>
      </c>
      <c r="E31" s="13" t="s">
        <v>87</v>
      </c>
      <c r="G31" s="12">
        <v>12520</v>
      </c>
      <c r="H31" s="8"/>
      <c r="I31" s="8"/>
      <c r="J31" s="8" t="s">
        <v>67</v>
      </c>
    </row>
    <row r="32" spans="1:10" x14ac:dyDescent="0.25">
      <c r="A32" s="16"/>
      <c r="G32" s="12"/>
      <c r="H32" s="8"/>
      <c r="I32" s="8"/>
      <c r="J32" s="8"/>
    </row>
    <row r="33" spans="1:10" x14ac:dyDescent="0.25">
      <c r="A33" s="16" t="s">
        <v>76</v>
      </c>
      <c r="C33" t="s">
        <v>89</v>
      </c>
      <c r="E33" t="s">
        <v>90</v>
      </c>
      <c r="G33" s="12">
        <v>1545</v>
      </c>
      <c r="H33" s="8"/>
      <c r="I33" s="8"/>
      <c r="J33" s="8" t="s">
        <v>67</v>
      </c>
    </row>
    <row r="34" spans="1:10" x14ac:dyDescent="0.25">
      <c r="G34" s="12"/>
      <c r="H34" s="8"/>
      <c r="I34" s="8"/>
      <c r="J34" s="8"/>
    </row>
    <row r="35" spans="1:10" x14ac:dyDescent="0.25">
      <c r="A35" t="s">
        <v>78</v>
      </c>
      <c r="C35" t="s">
        <v>88</v>
      </c>
      <c r="E35" t="s">
        <v>91</v>
      </c>
      <c r="G35" s="12">
        <v>6611</v>
      </c>
      <c r="H35" s="8"/>
      <c r="I35" s="8"/>
      <c r="J35" s="8" t="s">
        <v>67</v>
      </c>
    </row>
    <row r="36" spans="1:10" x14ac:dyDescent="0.25">
      <c r="G36" s="12"/>
      <c r="H36" s="8"/>
      <c r="I36" s="8"/>
      <c r="J36" s="8"/>
    </row>
    <row r="37" spans="1:10" x14ac:dyDescent="0.25">
      <c r="A37" t="s">
        <v>92</v>
      </c>
      <c r="G37" s="12">
        <v>2864</v>
      </c>
      <c r="H37" s="12"/>
      <c r="I37" s="12"/>
      <c r="J37" s="8" t="s">
        <v>67</v>
      </c>
    </row>
    <row r="38" spans="1:10" x14ac:dyDescent="0.25">
      <c r="G38" s="12"/>
      <c r="H38" s="8"/>
      <c r="I38" s="8"/>
      <c r="J38" s="8"/>
    </row>
    <row r="39" spans="1:10" x14ac:dyDescent="0.25">
      <c r="A39" t="s">
        <v>96</v>
      </c>
      <c r="G39" s="21">
        <v>31510</v>
      </c>
      <c r="H39" s="8"/>
      <c r="I39" s="8"/>
      <c r="J39" s="20" t="s">
        <v>104</v>
      </c>
    </row>
    <row r="40" spans="1:10" x14ac:dyDescent="0.25">
      <c r="G40" s="21"/>
      <c r="H40" s="8"/>
      <c r="I40" s="8"/>
      <c r="J40" s="8"/>
    </row>
    <row r="41" spans="1:10" x14ac:dyDescent="0.25">
      <c r="A41" t="s">
        <v>101</v>
      </c>
      <c r="G41" s="21">
        <v>9685</v>
      </c>
      <c r="H41" s="8"/>
      <c r="I41" s="8"/>
      <c r="J41" s="20" t="s">
        <v>105</v>
      </c>
    </row>
    <row r="42" spans="1:10" x14ac:dyDescent="0.25">
      <c r="G42" s="22"/>
      <c r="H42" s="8"/>
      <c r="I42" s="8"/>
      <c r="J42" s="8"/>
    </row>
    <row r="43" spans="1:10" x14ac:dyDescent="0.25">
      <c r="A43" t="s">
        <v>106</v>
      </c>
      <c r="C43" t="s">
        <v>107</v>
      </c>
      <c r="G43" s="21">
        <v>46600</v>
      </c>
      <c r="H43" s="8"/>
      <c r="I43" s="8"/>
      <c r="J43" s="20" t="s">
        <v>104</v>
      </c>
    </row>
    <row r="44" spans="1:10" x14ac:dyDescent="0.25">
      <c r="G44" s="22"/>
      <c r="H44" s="8"/>
      <c r="I44" s="8"/>
      <c r="J44" s="8"/>
    </row>
    <row r="45" spans="1:10" x14ac:dyDescent="0.25">
      <c r="G45" s="11"/>
      <c r="H45" s="8"/>
      <c r="I45" s="8"/>
      <c r="J45" s="8"/>
    </row>
    <row r="46" spans="1:10" x14ac:dyDescent="0.25">
      <c r="G46" s="8"/>
      <c r="H46" s="8"/>
      <c r="I46" s="8"/>
      <c r="J46" s="8"/>
    </row>
    <row r="47" spans="1:10" x14ac:dyDescent="0.25">
      <c r="A47" s="2" t="s">
        <v>27</v>
      </c>
      <c r="G47" s="8"/>
      <c r="H47" s="8"/>
      <c r="I47" s="8"/>
      <c r="J47" s="8"/>
    </row>
    <row r="48" spans="1:10" x14ac:dyDescent="0.25">
      <c r="G48" s="8"/>
      <c r="H48" s="8"/>
      <c r="I48" s="8"/>
      <c r="J48" s="8"/>
    </row>
    <row r="49" spans="1:10" x14ac:dyDescent="0.25">
      <c r="A49" t="s">
        <v>22</v>
      </c>
      <c r="C49" t="s">
        <v>29</v>
      </c>
      <c r="E49" t="s">
        <v>28</v>
      </c>
      <c r="G49" s="8">
        <v>2970</v>
      </c>
      <c r="H49" s="8"/>
      <c r="I49" s="8"/>
      <c r="J49" s="8" t="s">
        <v>67</v>
      </c>
    </row>
    <row r="50" spans="1:10" x14ac:dyDescent="0.25">
      <c r="G50" s="8"/>
      <c r="H50" s="8"/>
      <c r="I50" s="8"/>
      <c r="J50" s="8"/>
    </row>
    <row r="51" spans="1:10" x14ac:dyDescent="0.25">
      <c r="A51" t="s">
        <v>25</v>
      </c>
      <c r="E51" t="s">
        <v>82</v>
      </c>
      <c r="G51" s="8">
        <v>655</v>
      </c>
      <c r="H51" s="8"/>
      <c r="I51" s="8"/>
      <c r="J51" s="8" t="s">
        <v>67</v>
      </c>
    </row>
    <row r="52" spans="1:10" x14ac:dyDescent="0.25">
      <c r="G52" s="8"/>
      <c r="H52" s="8"/>
      <c r="I52" s="8"/>
      <c r="J52" s="8"/>
    </row>
    <row r="53" spans="1:10" x14ac:dyDescent="0.25">
      <c r="A53" t="s">
        <v>97</v>
      </c>
      <c r="G53" s="23">
        <v>3150</v>
      </c>
      <c r="H53" s="8"/>
      <c r="I53" s="8"/>
      <c r="J53" s="8" t="s">
        <v>67</v>
      </c>
    </row>
    <row r="54" spans="1:10" x14ac:dyDescent="0.25">
      <c r="G54" s="8"/>
      <c r="H54" s="8"/>
      <c r="I54" s="8"/>
      <c r="J54" s="8"/>
    </row>
    <row r="55" spans="1:10" x14ac:dyDescent="0.25">
      <c r="A55" s="2" t="s">
        <v>30</v>
      </c>
      <c r="G55" s="8"/>
      <c r="H55" s="8"/>
      <c r="I55" s="8"/>
      <c r="J55" s="8"/>
    </row>
    <row r="56" spans="1:10" x14ac:dyDescent="0.25">
      <c r="G56" s="8"/>
      <c r="H56" s="8"/>
      <c r="I56" s="8"/>
      <c r="J56" s="8"/>
    </row>
    <row r="57" spans="1:10" x14ac:dyDescent="0.25">
      <c r="A57" t="s">
        <v>31</v>
      </c>
      <c r="C57" t="s">
        <v>33</v>
      </c>
      <c r="E57" t="s">
        <v>32</v>
      </c>
      <c r="G57" s="8">
        <v>0</v>
      </c>
      <c r="H57" s="8"/>
      <c r="I57" s="8"/>
      <c r="J57" s="8" t="s">
        <v>60</v>
      </c>
    </row>
    <row r="58" spans="1:10" x14ac:dyDescent="0.25">
      <c r="G58" s="8"/>
      <c r="H58" s="8"/>
      <c r="I58" s="8"/>
      <c r="J58" s="8"/>
    </row>
    <row r="59" spans="1:10" x14ac:dyDescent="0.25">
      <c r="A59" t="s">
        <v>34</v>
      </c>
      <c r="C59" t="s">
        <v>36</v>
      </c>
      <c r="E59" t="s">
        <v>35</v>
      </c>
      <c r="G59" s="8">
        <v>0</v>
      </c>
      <c r="H59" s="8"/>
      <c r="I59" s="8"/>
      <c r="J59" s="8" t="s">
        <v>72</v>
      </c>
    </row>
    <row r="60" spans="1:10" x14ac:dyDescent="0.25">
      <c r="G60" s="8"/>
      <c r="H60" s="8"/>
      <c r="I60" s="8"/>
      <c r="J60" s="8"/>
    </row>
    <row r="61" spans="1:10" x14ac:dyDescent="0.25">
      <c r="G61" s="8"/>
      <c r="H61" s="8"/>
      <c r="I61" s="8"/>
      <c r="J61" s="8"/>
    </row>
    <row r="62" spans="1:10" x14ac:dyDescent="0.25">
      <c r="G62" s="8"/>
      <c r="H62" s="8"/>
      <c r="I62" s="8"/>
      <c r="J62" s="8"/>
    </row>
    <row r="63" spans="1:10" x14ac:dyDescent="0.25">
      <c r="A63" s="7" t="s">
        <v>37</v>
      </c>
      <c r="G63" s="8"/>
      <c r="H63" s="8"/>
      <c r="I63" s="8"/>
      <c r="J63" s="8"/>
    </row>
    <row r="64" spans="1:10" x14ac:dyDescent="0.25">
      <c r="G64" s="8"/>
      <c r="H64" s="8"/>
      <c r="I64" s="8"/>
      <c r="J64" s="8"/>
    </row>
    <row r="65" spans="1:10" x14ac:dyDescent="0.25">
      <c r="A65" s="13" t="s">
        <v>38</v>
      </c>
      <c r="C65" t="s">
        <v>40</v>
      </c>
      <c r="E65" t="s">
        <v>39</v>
      </c>
      <c r="G65" s="8"/>
      <c r="H65" s="8"/>
      <c r="I65" s="12">
        <v>0</v>
      </c>
      <c r="J65" s="8" t="s">
        <v>60</v>
      </c>
    </row>
    <row r="66" spans="1:10" x14ac:dyDescent="0.25">
      <c r="A66" s="13"/>
      <c r="G66" s="8"/>
      <c r="H66" s="8"/>
      <c r="I66" s="12"/>
      <c r="J66" s="8"/>
    </row>
    <row r="67" spans="1:10" x14ac:dyDescent="0.25">
      <c r="A67" s="13" t="s">
        <v>44</v>
      </c>
      <c r="E67" t="s">
        <v>49</v>
      </c>
      <c r="G67" s="8"/>
      <c r="H67" s="8"/>
      <c r="I67" s="12">
        <v>1100</v>
      </c>
      <c r="J67" s="8" t="s">
        <v>73</v>
      </c>
    </row>
    <row r="68" spans="1:10" x14ac:dyDescent="0.25">
      <c r="A68" s="13"/>
      <c r="G68" s="8"/>
      <c r="H68" s="8"/>
      <c r="I68" s="12"/>
      <c r="J68" s="8"/>
    </row>
    <row r="69" spans="1:10" x14ac:dyDescent="0.25">
      <c r="A69" s="13" t="s">
        <v>45</v>
      </c>
      <c r="E69" t="s">
        <v>48</v>
      </c>
      <c r="G69" s="8"/>
      <c r="H69" s="8"/>
      <c r="I69" s="12">
        <v>1000</v>
      </c>
      <c r="J69" s="8" t="s">
        <v>73</v>
      </c>
    </row>
    <row r="70" spans="1:10" x14ac:dyDescent="0.25">
      <c r="A70" s="13"/>
      <c r="G70" s="8"/>
      <c r="H70" s="8"/>
      <c r="I70" s="12"/>
      <c r="J70" s="8"/>
    </row>
    <row r="71" spans="1:10" x14ac:dyDescent="0.25">
      <c r="A71" s="13" t="s">
        <v>46</v>
      </c>
      <c r="E71" t="s">
        <v>74</v>
      </c>
      <c r="G71" s="8"/>
      <c r="H71" s="8"/>
      <c r="I71" s="12">
        <v>1800</v>
      </c>
      <c r="J71" s="8" t="s">
        <v>73</v>
      </c>
    </row>
    <row r="72" spans="1:10" x14ac:dyDescent="0.25">
      <c r="A72" s="13"/>
      <c r="G72" s="8"/>
      <c r="H72" s="8"/>
      <c r="I72" s="12"/>
      <c r="J72" s="8"/>
    </row>
    <row r="73" spans="1:10" x14ac:dyDescent="0.25">
      <c r="A73" s="13" t="s">
        <v>47</v>
      </c>
      <c r="E73" t="s">
        <v>75</v>
      </c>
      <c r="G73" s="8"/>
      <c r="H73" s="8"/>
      <c r="I73" s="12">
        <v>6800</v>
      </c>
      <c r="J73" s="8" t="s">
        <v>73</v>
      </c>
    </row>
    <row r="74" spans="1:10" x14ac:dyDescent="0.25">
      <c r="A74" s="13"/>
      <c r="G74" s="8"/>
      <c r="H74" s="8"/>
      <c r="I74" s="12"/>
      <c r="J74" s="8"/>
    </row>
    <row r="75" spans="1:10" x14ac:dyDescent="0.25">
      <c r="A75" s="13" t="s">
        <v>76</v>
      </c>
      <c r="G75" s="8"/>
      <c r="H75" s="8"/>
      <c r="I75" s="12">
        <v>800</v>
      </c>
      <c r="J75" s="8" t="s">
        <v>77</v>
      </c>
    </row>
    <row r="76" spans="1:10" x14ac:dyDescent="0.25">
      <c r="A76" s="13"/>
      <c r="G76" s="8"/>
      <c r="H76" s="8"/>
      <c r="I76" s="12"/>
      <c r="J76" s="8"/>
    </row>
    <row r="77" spans="1:10" x14ac:dyDescent="0.25">
      <c r="A77" s="13" t="s">
        <v>78</v>
      </c>
      <c r="G77" s="8"/>
      <c r="H77" s="8"/>
      <c r="I77" s="12">
        <v>3600</v>
      </c>
      <c r="J77" s="8" t="s">
        <v>77</v>
      </c>
    </row>
    <row r="78" spans="1:10" x14ac:dyDescent="0.25">
      <c r="G78" s="8"/>
      <c r="H78" s="8"/>
      <c r="I78" s="12"/>
      <c r="J78" s="8"/>
    </row>
    <row r="79" spans="1:10" x14ac:dyDescent="0.25">
      <c r="A79" s="13" t="s">
        <v>92</v>
      </c>
      <c r="G79" s="8"/>
      <c r="H79" s="8"/>
      <c r="I79" s="12">
        <v>2000</v>
      </c>
      <c r="J79" s="8" t="s">
        <v>102</v>
      </c>
    </row>
    <row r="80" spans="1:10" x14ac:dyDescent="0.25">
      <c r="A80" s="13"/>
      <c r="G80" s="8"/>
      <c r="H80" s="8"/>
      <c r="I80" s="12"/>
      <c r="J80" s="8"/>
    </row>
    <row r="81" spans="1:10" x14ac:dyDescent="0.25">
      <c r="A81" s="13" t="s">
        <v>103</v>
      </c>
      <c r="G81" s="8"/>
      <c r="H81" s="8"/>
      <c r="I81" s="12">
        <v>3900</v>
      </c>
      <c r="J81" s="8" t="s">
        <v>102</v>
      </c>
    </row>
    <row r="82" spans="1:10" x14ac:dyDescent="0.25">
      <c r="G82" s="8"/>
      <c r="H82" s="8"/>
      <c r="I82" s="12"/>
      <c r="J82" s="8"/>
    </row>
    <row r="83" spans="1:10" x14ac:dyDescent="0.25">
      <c r="A83" t="s">
        <v>101</v>
      </c>
      <c r="G83" s="8"/>
      <c r="H83" s="8"/>
      <c r="I83" s="12">
        <v>7200</v>
      </c>
      <c r="J83" s="8" t="s">
        <v>102</v>
      </c>
    </row>
    <row r="84" spans="1:10" x14ac:dyDescent="0.25">
      <c r="G84" s="8"/>
      <c r="H84" s="8"/>
      <c r="I84" s="12"/>
      <c r="J84" s="8"/>
    </row>
    <row r="85" spans="1:10" x14ac:dyDescent="0.25">
      <c r="A85" t="s">
        <v>106</v>
      </c>
      <c r="G85" s="8"/>
      <c r="H85" s="8"/>
      <c r="I85" s="12">
        <v>25000</v>
      </c>
      <c r="J85" s="20" t="s">
        <v>108</v>
      </c>
    </row>
    <row r="86" spans="1:10" x14ac:dyDescent="0.25">
      <c r="G86" s="9"/>
      <c r="H86" s="8"/>
      <c r="I86" s="24"/>
      <c r="J86" s="8"/>
    </row>
    <row r="87" spans="1:10" x14ac:dyDescent="0.25">
      <c r="G87" s="8"/>
      <c r="H87" s="8"/>
      <c r="I87" s="8"/>
      <c r="J87" s="8"/>
    </row>
    <row r="88" spans="1:10" ht="15.75" thickBot="1" x14ac:dyDescent="0.3">
      <c r="A88" t="s">
        <v>52</v>
      </c>
      <c r="G88" s="10">
        <f>SUM(G11:G87)</f>
        <v>204281.16</v>
      </c>
      <c r="H88" s="8"/>
      <c r="I88" s="10">
        <f>SUM(I11:I87)</f>
        <v>53200</v>
      </c>
      <c r="J88" s="8"/>
    </row>
    <row r="89" spans="1:10" ht="15.75" thickTop="1" x14ac:dyDescent="0.25"/>
    <row r="91" spans="1:10" x14ac:dyDescent="0.25">
      <c r="A91" t="s">
        <v>43</v>
      </c>
    </row>
    <row r="96" spans="1:10" x14ac:dyDescent="0.25">
      <c r="A96" t="s">
        <v>109</v>
      </c>
    </row>
    <row r="97" spans="1:10" x14ac:dyDescent="0.25">
      <c r="A97" t="s">
        <v>115</v>
      </c>
    </row>
    <row r="98" spans="1:10" x14ac:dyDescent="0.25">
      <c r="A98" t="s">
        <v>116</v>
      </c>
    </row>
    <row r="99" spans="1:10" x14ac:dyDescent="0.25">
      <c r="A99" t="s">
        <v>117</v>
      </c>
    </row>
    <row r="100" spans="1:10" x14ac:dyDescent="0.25">
      <c r="A100" t="s">
        <v>118</v>
      </c>
    </row>
    <row r="104" spans="1:10" x14ac:dyDescent="0.25">
      <c r="A104" t="s">
        <v>110</v>
      </c>
      <c r="G104" t="s">
        <v>111</v>
      </c>
      <c r="I104" t="s">
        <v>112</v>
      </c>
      <c r="J104" t="s">
        <v>113</v>
      </c>
    </row>
    <row r="106" spans="1:10" x14ac:dyDescent="0.25">
      <c r="E106" t="s">
        <v>38</v>
      </c>
      <c r="G106" s="27">
        <v>680000</v>
      </c>
      <c r="H106" s="27"/>
      <c r="I106" s="27">
        <v>727111</v>
      </c>
      <c r="J106" s="27">
        <f>+G106-I106</f>
        <v>-47111</v>
      </c>
    </row>
    <row r="107" spans="1:10" x14ac:dyDescent="0.25">
      <c r="E107" t="s">
        <v>44</v>
      </c>
      <c r="G107" s="27">
        <v>11000</v>
      </c>
      <c r="H107" s="27"/>
      <c r="I107" s="27">
        <v>7566</v>
      </c>
      <c r="J107" s="27">
        <f t="shared" ref="J107:J116" si="0">+G107-I107</f>
        <v>3434</v>
      </c>
    </row>
    <row r="108" spans="1:10" x14ac:dyDescent="0.25">
      <c r="E108" t="s">
        <v>45</v>
      </c>
      <c r="G108" s="27">
        <v>10000</v>
      </c>
      <c r="H108" s="27"/>
      <c r="I108" s="27">
        <v>6325</v>
      </c>
      <c r="J108" s="27">
        <f t="shared" si="0"/>
        <v>3675</v>
      </c>
    </row>
    <row r="109" spans="1:10" x14ac:dyDescent="0.25">
      <c r="E109" t="s">
        <v>46</v>
      </c>
      <c r="G109" s="27">
        <v>18000</v>
      </c>
      <c r="H109" s="27"/>
      <c r="I109" s="27">
        <v>8105</v>
      </c>
      <c r="J109" s="27">
        <f t="shared" si="0"/>
        <v>9895</v>
      </c>
    </row>
    <row r="110" spans="1:10" x14ac:dyDescent="0.25">
      <c r="E110" t="s">
        <v>47</v>
      </c>
      <c r="G110" s="27">
        <v>68000</v>
      </c>
      <c r="H110" s="27"/>
      <c r="I110" s="27">
        <v>30640</v>
      </c>
      <c r="J110" s="27">
        <f t="shared" si="0"/>
        <v>37360</v>
      </c>
    </row>
    <row r="111" spans="1:10" x14ac:dyDescent="0.25">
      <c r="E111" t="s">
        <v>114</v>
      </c>
      <c r="G111" s="27">
        <v>8000</v>
      </c>
      <c r="H111" s="27"/>
      <c r="I111" s="27">
        <v>1742</v>
      </c>
      <c r="J111" s="27">
        <f t="shared" si="0"/>
        <v>6258</v>
      </c>
    </row>
    <row r="112" spans="1:10" x14ac:dyDescent="0.25">
      <c r="E112" t="s">
        <v>78</v>
      </c>
      <c r="G112" s="27">
        <v>36000</v>
      </c>
      <c r="H112" s="27"/>
      <c r="I112" s="27">
        <v>7802</v>
      </c>
      <c r="J112" s="27">
        <f t="shared" si="0"/>
        <v>28198</v>
      </c>
    </row>
    <row r="113" spans="5:10" x14ac:dyDescent="0.25">
      <c r="E113" t="s">
        <v>103</v>
      </c>
      <c r="G113" s="27">
        <v>39000</v>
      </c>
      <c r="H113" s="27"/>
      <c r="I113" s="27">
        <v>325</v>
      </c>
      <c r="J113" s="27">
        <f t="shared" si="0"/>
        <v>38675</v>
      </c>
    </row>
    <row r="114" spans="5:10" x14ac:dyDescent="0.25">
      <c r="E114" t="s">
        <v>101</v>
      </c>
      <c r="G114" s="27">
        <v>72000</v>
      </c>
      <c r="H114" s="27"/>
      <c r="I114" s="27">
        <v>600</v>
      </c>
      <c r="J114" s="27">
        <f t="shared" si="0"/>
        <v>71400</v>
      </c>
    </row>
    <row r="115" spans="5:10" x14ac:dyDescent="0.25">
      <c r="E115" t="s">
        <v>92</v>
      </c>
      <c r="G115" s="27">
        <v>20000</v>
      </c>
      <c r="H115" s="27"/>
      <c r="I115" s="27">
        <v>2000</v>
      </c>
      <c r="J115" s="27">
        <f t="shared" si="0"/>
        <v>18000</v>
      </c>
    </row>
    <row r="116" spans="5:10" x14ac:dyDescent="0.25">
      <c r="E116" t="s">
        <v>106</v>
      </c>
      <c r="G116" s="28">
        <v>250000</v>
      </c>
      <c r="H116" s="27"/>
      <c r="I116" s="28"/>
      <c r="J116" s="28">
        <f t="shared" si="0"/>
        <v>250000</v>
      </c>
    </row>
    <row r="117" spans="5:10" x14ac:dyDescent="0.25">
      <c r="G117" s="27"/>
      <c r="H117" s="27"/>
      <c r="I117" s="27"/>
      <c r="J117" s="27"/>
    </row>
    <row r="118" spans="5:10" ht="15.75" thickBot="1" x14ac:dyDescent="0.3">
      <c r="G118" s="29">
        <f>SUM(G106:G117)</f>
        <v>1212000</v>
      </c>
      <c r="H118" s="27"/>
      <c r="I118" s="29">
        <f>SUM(I106:I117)</f>
        <v>792216</v>
      </c>
      <c r="J118" s="29">
        <f>SUM(J106:J117)</f>
        <v>419784</v>
      </c>
    </row>
    <row r="119" spans="5:10" ht="15.75" thickTop="1" x14ac:dyDescent="0.25">
      <c r="G119" s="27"/>
      <c r="H119" s="27"/>
      <c r="I119" s="27"/>
      <c r="J119" s="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7127-BA0C-4E84-A03D-AE6135450010}">
  <sheetPr>
    <pageSetUpPr fitToPage="1"/>
  </sheetPr>
  <dimension ref="A1:I36"/>
  <sheetViews>
    <sheetView workbookViewId="0">
      <selection sqref="A1:XFD1048576"/>
    </sheetView>
  </sheetViews>
  <sheetFormatPr defaultRowHeight="15" x14ac:dyDescent="0.25"/>
  <cols>
    <col min="1" max="1" width="22.5703125" customWidth="1"/>
    <col min="2" max="2" width="4.28515625" customWidth="1"/>
    <col min="3" max="3" width="40.85546875" customWidth="1"/>
    <col min="4" max="4" width="4.7109375" customWidth="1"/>
    <col min="5" max="5" width="13.85546875" customWidth="1"/>
    <col min="6" max="6" width="4.85546875" customWidth="1"/>
    <col min="7" max="7" width="13.7109375" customWidth="1"/>
    <col min="8" max="8" width="3.285156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s="1">
        <v>44013</v>
      </c>
      <c r="B3" s="1"/>
      <c r="C3" s="1"/>
      <c r="G3" s="25"/>
    </row>
    <row r="4" spans="1:9" x14ac:dyDescent="0.25">
      <c r="G4" s="26"/>
    </row>
    <row r="8" spans="1:9" x14ac:dyDescent="0.25">
      <c r="G8" s="5" t="s">
        <v>9</v>
      </c>
    </row>
    <row r="9" spans="1:9" x14ac:dyDescent="0.25">
      <c r="A9" s="3" t="s">
        <v>2</v>
      </c>
      <c r="B9" s="6"/>
      <c r="C9" s="3" t="s">
        <v>7</v>
      </c>
      <c r="D9" s="4"/>
      <c r="E9" s="3" t="s">
        <v>4</v>
      </c>
      <c r="F9" s="5"/>
      <c r="G9" s="3" t="s">
        <v>5</v>
      </c>
    </row>
    <row r="11" spans="1:9" x14ac:dyDescent="0.25">
      <c r="A11" t="s">
        <v>22</v>
      </c>
      <c r="C11" t="s">
        <v>24</v>
      </c>
      <c r="E11" s="13" t="s">
        <v>23</v>
      </c>
      <c r="G11" s="12">
        <v>27000</v>
      </c>
      <c r="H11" s="8"/>
      <c r="I11" s="8"/>
    </row>
    <row r="12" spans="1:9" x14ac:dyDescent="0.25">
      <c r="E12" s="13"/>
      <c r="G12" s="12"/>
      <c r="H12" s="8"/>
      <c r="I12" s="8"/>
    </row>
    <row r="13" spans="1:9" x14ac:dyDescent="0.25">
      <c r="A13" t="s">
        <v>26</v>
      </c>
      <c r="C13" t="s">
        <v>71</v>
      </c>
      <c r="E13" s="13" t="s">
        <v>70</v>
      </c>
      <c r="G13" s="12">
        <v>6390</v>
      </c>
      <c r="H13" s="8"/>
      <c r="I13" s="8"/>
    </row>
    <row r="14" spans="1:9" x14ac:dyDescent="0.25">
      <c r="E14" s="13"/>
      <c r="G14" s="12"/>
      <c r="H14" s="8"/>
      <c r="I14" s="8"/>
    </row>
    <row r="15" spans="1:9" x14ac:dyDescent="0.25">
      <c r="A15" t="s">
        <v>119</v>
      </c>
      <c r="E15" s="13" t="s">
        <v>120</v>
      </c>
      <c r="G15" s="12">
        <v>21700</v>
      </c>
      <c r="H15" s="8"/>
      <c r="I15" s="8"/>
    </row>
    <row r="16" spans="1:9" x14ac:dyDescent="0.25">
      <c r="E16" s="13"/>
      <c r="G16" s="12"/>
      <c r="H16" s="8"/>
      <c r="I16" s="8"/>
    </row>
    <row r="17" spans="1:9" x14ac:dyDescent="0.25">
      <c r="A17" t="s">
        <v>96</v>
      </c>
      <c r="E17" t="s">
        <v>121</v>
      </c>
      <c r="G17" s="21">
        <v>31510</v>
      </c>
      <c r="H17" s="8"/>
      <c r="I17" s="20"/>
    </row>
    <row r="18" spans="1:9" x14ac:dyDescent="0.25">
      <c r="G18" s="21"/>
      <c r="H18" s="8"/>
      <c r="I18" s="8"/>
    </row>
    <row r="19" spans="1:9" x14ac:dyDescent="0.25">
      <c r="A19" t="s">
        <v>122</v>
      </c>
      <c r="C19" t="s">
        <v>123</v>
      </c>
      <c r="E19" t="s">
        <v>124</v>
      </c>
      <c r="G19" s="21">
        <v>86000</v>
      </c>
      <c r="H19" s="8"/>
      <c r="I19" s="8"/>
    </row>
    <row r="20" spans="1:9" x14ac:dyDescent="0.25">
      <c r="G20" s="12"/>
      <c r="H20" s="8"/>
      <c r="I20" s="8"/>
    </row>
    <row r="21" spans="1:9" x14ac:dyDescent="0.25">
      <c r="A21" t="s">
        <v>125</v>
      </c>
      <c r="G21" s="12"/>
      <c r="H21" s="8"/>
      <c r="I21" s="8" t="s">
        <v>126</v>
      </c>
    </row>
    <row r="22" spans="1:9" x14ac:dyDescent="0.25">
      <c r="G22" s="12"/>
      <c r="H22" s="8"/>
      <c r="I22" s="8" t="s">
        <v>127</v>
      </c>
    </row>
    <row r="23" spans="1:9" x14ac:dyDescent="0.25">
      <c r="G23" s="12"/>
      <c r="H23" s="8"/>
      <c r="I23" s="8" t="s">
        <v>128</v>
      </c>
    </row>
    <row r="24" spans="1:9" x14ac:dyDescent="0.25">
      <c r="A24" s="2" t="s">
        <v>27</v>
      </c>
      <c r="G24" s="12"/>
      <c r="H24" s="8"/>
      <c r="I24" s="8"/>
    </row>
    <row r="25" spans="1:9" x14ac:dyDescent="0.25">
      <c r="G25" s="12"/>
      <c r="H25" s="8"/>
      <c r="I25" s="8"/>
    </row>
    <row r="26" spans="1:9" x14ac:dyDescent="0.25">
      <c r="A26" t="s">
        <v>22</v>
      </c>
      <c r="C26" t="s">
        <v>29</v>
      </c>
      <c r="E26" t="s">
        <v>28</v>
      </c>
      <c r="G26" s="12">
        <v>2970</v>
      </c>
      <c r="H26" s="8"/>
      <c r="I26" s="8"/>
    </row>
    <row r="27" spans="1:9" x14ac:dyDescent="0.25">
      <c r="G27" s="12"/>
      <c r="H27" s="8"/>
      <c r="I27" s="8"/>
    </row>
    <row r="28" spans="1:9" x14ac:dyDescent="0.25">
      <c r="A28" t="s">
        <v>25</v>
      </c>
      <c r="E28" t="s">
        <v>82</v>
      </c>
      <c r="G28" s="12">
        <v>655</v>
      </c>
      <c r="H28" s="8"/>
      <c r="I28" s="8"/>
    </row>
    <row r="29" spans="1:9" x14ac:dyDescent="0.25">
      <c r="G29" s="12"/>
      <c r="H29" s="8"/>
      <c r="I29" s="8"/>
    </row>
    <row r="30" spans="1:9" x14ac:dyDescent="0.25">
      <c r="A30" t="s">
        <v>97</v>
      </c>
      <c r="G30" s="21">
        <v>3150</v>
      </c>
      <c r="H30" s="8"/>
      <c r="I30" s="8"/>
    </row>
    <row r="31" spans="1:9" x14ac:dyDescent="0.25">
      <c r="G31" s="12"/>
      <c r="H31" s="8"/>
      <c r="I31" s="8"/>
    </row>
    <row r="32" spans="1:9" x14ac:dyDescent="0.25">
      <c r="G32" s="12"/>
      <c r="H32" s="8"/>
      <c r="I32" s="8"/>
    </row>
    <row r="33" spans="1:9" x14ac:dyDescent="0.25">
      <c r="G33" s="9"/>
      <c r="H33" s="8"/>
      <c r="I33" s="8"/>
    </row>
    <row r="34" spans="1:9" x14ac:dyDescent="0.25">
      <c r="G34" s="8"/>
      <c r="H34" s="8"/>
      <c r="I34" s="8"/>
    </row>
    <row r="35" spans="1:9" ht="15.75" thickBot="1" x14ac:dyDescent="0.3">
      <c r="A35" t="s">
        <v>52</v>
      </c>
      <c r="G35" s="10">
        <f>SUM(G11:G34)</f>
        <v>179375</v>
      </c>
      <c r="H35" s="8"/>
      <c r="I35" s="8"/>
    </row>
    <row r="36" spans="1:9" ht="15.75" thickTop="1" x14ac:dyDescent="0.25"/>
  </sheetData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776E-BC24-4979-8B63-BD808173711F}">
  <sheetPr>
    <pageSetUpPr fitToPage="1"/>
  </sheetPr>
  <dimension ref="A1:J36"/>
  <sheetViews>
    <sheetView tabSelected="1" workbookViewId="0">
      <selection activeCell="H31" sqref="H31"/>
    </sheetView>
  </sheetViews>
  <sheetFormatPr defaultRowHeight="15" x14ac:dyDescent="0.25"/>
  <cols>
    <col min="1" max="1" width="22.5703125" customWidth="1"/>
    <col min="2" max="2" width="4.28515625" customWidth="1"/>
    <col min="3" max="3" width="40.85546875" customWidth="1"/>
    <col min="4" max="4" width="4.7109375" customWidth="1"/>
    <col min="5" max="5" width="13.85546875" customWidth="1"/>
    <col min="6" max="6" width="4.85546875" customWidth="1"/>
    <col min="7" max="7" width="13.7109375" customWidth="1"/>
    <col min="8" max="8" width="3.28515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s="1">
        <v>44378</v>
      </c>
      <c r="B3" s="1"/>
      <c r="C3" s="1"/>
      <c r="G3" s="25"/>
    </row>
    <row r="4" spans="1:10" x14ac:dyDescent="0.25">
      <c r="G4" s="26"/>
    </row>
    <row r="8" spans="1:10" x14ac:dyDescent="0.25">
      <c r="G8" s="5" t="s">
        <v>9</v>
      </c>
    </row>
    <row r="9" spans="1:10" x14ac:dyDescent="0.25">
      <c r="A9" s="3" t="s">
        <v>2</v>
      </c>
      <c r="B9" s="6"/>
      <c r="C9" s="3" t="s">
        <v>7</v>
      </c>
      <c r="D9" s="4"/>
      <c r="E9" s="3" t="s">
        <v>4</v>
      </c>
      <c r="F9" s="5"/>
      <c r="G9" s="3" t="s">
        <v>5</v>
      </c>
    </row>
    <row r="11" spans="1:10" x14ac:dyDescent="0.25">
      <c r="A11" t="s">
        <v>22</v>
      </c>
      <c r="C11" t="s">
        <v>24</v>
      </c>
      <c r="E11" s="13" t="s">
        <v>23</v>
      </c>
      <c r="G11" s="12">
        <v>27000</v>
      </c>
      <c r="H11" s="12"/>
      <c r="I11" s="12"/>
      <c r="J11" s="13"/>
    </row>
    <row r="12" spans="1:10" x14ac:dyDescent="0.25">
      <c r="E12" s="13"/>
      <c r="G12" s="12"/>
      <c r="H12" s="12"/>
      <c r="I12" s="12"/>
      <c r="J12" s="13"/>
    </row>
    <row r="13" spans="1:10" x14ac:dyDescent="0.25">
      <c r="A13" t="s">
        <v>26</v>
      </c>
      <c r="C13" t="s">
        <v>71</v>
      </c>
      <c r="E13" s="13" t="s">
        <v>70</v>
      </c>
      <c r="G13" s="12">
        <v>6390</v>
      </c>
      <c r="H13" s="12"/>
      <c r="I13" s="12"/>
      <c r="J13" s="13"/>
    </row>
    <row r="14" spans="1:10" x14ac:dyDescent="0.25">
      <c r="E14" s="13"/>
      <c r="G14" s="12"/>
      <c r="H14" s="12"/>
      <c r="I14" s="12"/>
      <c r="J14" s="13"/>
    </row>
    <row r="15" spans="1:10" x14ac:dyDescent="0.25">
      <c r="A15" t="s">
        <v>119</v>
      </c>
      <c r="E15" s="13" t="s">
        <v>120</v>
      </c>
      <c r="G15" s="12">
        <v>15500</v>
      </c>
      <c r="H15" s="12"/>
      <c r="I15" s="12"/>
      <c r="J15" s="13"/>
    </row>
    <row r="16" spans="1:10" x14ac:dyDescent="0.25">
      <c r="E16" s="13"/>
      <c r="G16" s="12"/>
      <c r="H16" s="12"/>
      <c r="I16" s="12"/>
      <c r="J16" s="13"/>
    </row>
    <row r="17" spans="1:10" x14ac:dyDescent="0.25">
      <c r="A17" t="s">
        <v>96</v>
      </c>
      <c r="E17" t="s">
        <v>121</v>
      </c>
      <c r="G17" s="21">
        <v>31510</v>
      </c>
      <c r="H17" s="12"/>
      <c r="I17" s="12"/>
      <c r="J17" s="13"/>
    </row>
    <row r="18" spans="1:10" x14ac:dyDescent="0.25">
      <c r="G18" s="21"/>
      <c r="H18" s="12"/>
      <c r="I18" s="12"/>
      <c r="J18" s="13"/>
    </row>
    <row r="19" spans="1:10" x14ac:dyDescent="0.25">
      <c r="A19" t="s">
        <v>122</v>
      </c>
      <c r="C19" t="s">
        <v>123</v>
      </c>
      <c r="E19" t="s">
        <v>124</v>
      </c>
      <c r="G19" s="21">
        <v>91500</v>
      </c>
      <c r="H19" s="12"/>
      <c r="I19" s="12"/>
      <c r="J19" s="13"/>
    </row>
    <row r="20" spans="1:10" x14ac:dyDescent="0.25">
      <c r="G20" s="12"/>
      <c r="H20" s="12"/>
      <c r="I20" s="12"/>
      <c r="J20" s="13"/>
    </row>
    <row r="21" spans="1:10" x14ac:dyDescent="0.25">
      <c r="A21" t="s">
        <v>125</v>
      </c>
      <c r="G21" s="12"/>
      <c r="H21" s="12"/>
      <c r="I21" s="12" t="s">
        <v>126</v>
      </c>
      <c r="J21" s="13"/>
    </row>
    <row r="22" spans="1:10" x14ac:dyDescent="0.25">
      <c r="G22" s="12"/>
      <c r="H22" s="12"/>
      <c r="I22" s="12" t="s">
        <v>127</v>
      </c>
      <c r="J22" s="13"/>
    </row>
    <row r="23" spans="1:10" x14ac:dyDescent="0.25">
      <c r="G23" s="12"/>
      <c r="H23" s="12"/>
      <c r="I23" s="12" t="s">
        <v>128</v>
      </c>
      <c r="J23" s="13"/>
    </row>
    <row r="24" spans="1:10" x14ac:dyDescent="0.25">
      <c r="A24" s="2" t="s">
        <v>27</v>
      </c>
      <c r="G24" s="12"/>
      <c r="H24" s="12"/>
      <c r="I24" s="12"/>
      <c r="J24" s="13"/>
    </row>
    <row r="25" spans="1:10" x14ac:dyDescent="0.25">
      <c r="G25" s="12"/>
      <c r="H25" s="12"/>
      <c r="I25" s="12"/>
      <c r="J25" s="13"/>
    </row>
    <row r="26" spans="1:10" x14ac:dyDescent="0.25">
      <c r="A26" t="s">
        <v>22</v>
      </c>
      <c r="C26" t="s">
        <v>29</v>
      </c>
      <c r="E26" t="s">
        <v>28</v>
      </c>
      <c r="G26" s="12">
        <v>2970</v>
      </c>
      <c r="H26" s="12"/>
      <c r="I26" s="12"/>
      <c r="J26" s="13"/>
    </row>
    <row r="27" spans="1:10" x14ac:dyDescent="0.25">
      <c r="G27" s="12"/>
      <c r="H27" s="8"/>
      <c r="I27" s="8"/>
    </row>
    <row r="28" spans="1:10" x14ac:dyDescent="0.25">
      <c r="A28" t="s">
        <v>25</v>
      </c>
      <c r="E28" t="s">
        <v>82</v>
      </c>
      <c r="G28" s="12">
        <v>655</v>
      </c>
      <c r="H28" s="8"/>
      <c r="I28" s="8"/>
    </row>
    <row r="29" spans="1:10" x14ac:dyDescent="0.25">
      <c r="G29" s="12"/>
      <c r="H29" s="8"/>
      <c r="I29" s="8"/>
    </row>
    <row r="30" spans="1:10" x14ac:dyDescent="0.25">
      <c r="A30" t="s">
        <v>97</v>
      </c>
      <c r="G30" s="21">
        <v>3150</v>
      </c>
      <c r="H30" s="8"/>
      <c r="I30" s="8"/>
    </row>
    <row r="31" spans="1:10" x14ac:dyDescent="0.25">
      <c r="G31" s="12"/>
      <c r="H31" s="8"/>
      <c r="I31" s="8"/>
    </row>
    <row r="32" spans="1:10" x14ac:dyDescent="0.25">
      <c r="G32" s="12"/>
      <c r="H32" s="8"/>
      <c r="I32" s="8"/>
    </row>
    <row r="33" spans="1:9" x14ac:dyDescent="0.25">
      <c r="G33" s="9"/>
      <c r="H33" s="8"/>
      <c r="I33" s="8"/>
    </row>
    <row r="34" spans="1:9" x14ac:dyDescent="0.25">
      <c r="G34" s="8"/>
      <c r="H34" s="8"/>
      <c r="I34" s="8"/>
    </row>
    <row r="35" spans="1:9" ht="15.75" thickBot="1" x14ac:dyDescent="0.3">
      <c r="A35" t="s">
        <v>52</v>
      </c>
      <c r="G35" s="10">
        <f>SUM(G11:G34)</f>
        <v>178675</v>
      </c>
      <c r="H35" s="8"/>
      <c r="I35" s="8"/>
    </row>
    <row r="36" spans="1:9" ht="15.75" thickTop="1" x14ac:dyDescent="0.25"/>
  </sheetData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Amanda Lamb</cp:lastModifiedBy>
  <cp:lastPrinted>2021-08-10T16:07:54Z</cp:lastPrinted>
  <dcterms:created xsi:type="dcterms:W3CDTF">2015-11-18T20:23:35Z</dcterms:created>
  <dcterms:modified xsi:type="dcterms:W3CDTF">2022-12-01T20:28:33Z</dcterms:modified>
</cp:coreProperties>
</file>