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2 Cases\12_2022-00283 Rockport Deferral\06a_All Filed Discovery\01_Staff Set\3rd Set of DR\"/>
    </mc:Choice>
  </mc:AlternateContent>
  <xr:revisionPtr revIDLastSave="0" documentId="13_ncr:1_{EAB52F48-846E-4DF8-8771-7A26C1FECAAE}" xr6:coauthVersionLast="47" xr6:coauthVersionMax="47" xr10:uidLastSave="{00000000-0000-0000-0000-000000000000}"/>
  <bookViews>
    <workbookView xWindow="-120" yWindow="-120" windowWidth="29040" windowHeight="15840" xr2:uid="{A7F5A625-5C86-417A-9B49-FE036DA606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12" i="1"/>
  <c r="D9" i="1"/>
  <c r="D10" i="1" l="1"/>
  <c r="D11" i="1"/>
  <c r="D7" i="1"/>
  <c r="D6" i="1"/>
</calcChain>
</file>

<file path=xl/sharedStrings.xml><?xml version="1.0" encoding="utf-8"?>
<sst xmlns="http://schemas.openxmlformats.org/spreadsheetml/2006/main" count="16" uniqueCount="16">
  <si>
    <t>Addition of Pension and OPEB Expense Originally Removed from Cost-of-Service</t>
  </si>
  <si>
    <t>Reduction of Savings Plan Contribution Expense</t>
  </si>
  <si>
    <t>Remove Incentive Compensation Expense Tied to Financial Performance</t>
  </si>
  <si>
    <t>Expense</t>
  </si>
  <si>
    <t>2023 Forecast</t>
  </si>
  <si>
    <t>Remove SERP Expense</t>
  </si>
  <si>
    <t>Remove Miscellaneous Expense Less EEI Dues for Covered Activities</t>
  </si>
  <si>
    <t xml:space="preserve">*See Appendix B to the Commission's February 22, 2021 Order in Case No. 2020-00174 </t>
  </si>
  <si>
    <t>Remove SERP Expense (AEPSC allocated)</t>
  </si>
  <si>
    <t>2023 Assumed Adjustment Factor**</t>
  </si>
  <si>
    <t>2023 Adjusted Forecast</t>
  </si>
  <si>
    <t>Adjustment to Rate Case Expense***</t>
  </si>
  <si>
    <t>Expenses Projected To Be Included In Kentucky Power's 2023 Per Books Income</t>
  </si>
  <si>
    <t>For The Expense Categories That Were Removed for Ratemaking Purposes in Case No. 2020-00174*</t>
  </si>
  <si>
    <t>***In the 2020-00174 the Commission disallowed certain meals and witness coaching provided by Communication Counsel of America. Kentucky Power will not incur these in future base rate case proceedings.</t>
  </si>
  <si>
    <t>**Based on 2020-00174 Case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</si>
</sst>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44" fontId="3" fillId="0" borderId="0" xfId="0" applyNumberFormat="1" applyFont="1"/>
    <xf numFmtId="165" fontId="3" fillId="0" borderId="0" xfId="2" applyNumberFormat="1" applyFont="1"/>
    <xf numFmtId="43" fontId="3" fillId="0" borderId="0" xfId="0" applyNumberFormat="1" applyFont="1"/>
    <xf numFmtId="164" fontId="3" fillId="0" borderId="0" xfId="1" applyNumberFormat="1" applyFont="1" applyFill="1"/>
    <xf numFmtId="0" fontId="3" fillId="0" borderId="0" xfId="0" applyFont="1" applyAlignment="1">
      <alignment wrapText="1"/>
    </xf>
    <xf numFmtId="10" fontId="3" fillId="0" borderId="0" xfId="3" applyNumberFormat="1" applyFont="1"/>
    <xf numFmtId="164" fontId="3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3C96-E8DA-4D6D-8F41-E81EBE2F18B3}">
  <dimension ref="A1:M23"/>
  <sheetViews>
    <sheetView tabSelected="1" zoomScale="120" zoomScaleNormal="120" workbookViewId="0">
      <selection activeCell="A17" sqref="A17:D17"/>
    </sheetView>
  </sheetViews>
  <sheetFormatPr defaultRowHeight="12.75" x14ac:dyDescent="0.2"/>
  <cols>
    <col min="1" max="1" width="74" style="1" bestFit="1" customWidth="1"/>
    <col min="2" max="2" width="18.140625" style="1" customWidth="1"/>
    <col min="3" max="3" width="19.42578125" style="1" customWidth="1"/>
    <col min="4" max="4" width="17" style="1" customWidth="1"/>
    <col min="5" max="5" width="15.7109375" style="1" customWidth="1"/>
    <col min="6" max="12" width="9.140625" style="1"/>
    <col min="13" max="13" width="11.140625" style="1" bestFit="1" customWidth="1"/>
    <col min="14" max="16384" width="9.140625" style="1"/>
  </cols>
  <sheetData>
    <row r="1" spans="1:5" x14ac:dyDescent="0.2">
      <c r="A1" s="15" t="s">
        <v>12</v>
      </c>
      <c r="B1" s="15"/>
      <c r="C1" s="15"/>
      <c r="D1" s="15"/>
    </row>
    <row r="2" spans="1:5" x14ac:dyDescent="0.2">
      <c r="A2" s="15" t="s">
        <v>13</v>
      </c>
      <c r="B2" s="15"/>
      <c r="C2" s="15"/>
      <c r="D2" s="15"/>
    </row>
    <row r="5" spans="1:5" s="8" customFormat="1" ht="24.75" customHeight="1" x14ac:dyDescent="0.2">
      <c r="A5" s="11" t="s">
        <v>3</v>
      </c>
      <c r="B5" s="11" t="s">
        <v>4</v>
      </c>
      <c r="C5" s="11" t="s">
        <v>9</v>
      </c>
      <c r="D5" s="11" t="s">
        <v>10</v>
      </c>
      <c r="E5" s="12"/>
    </row>
    <row r="6" spans="1:5" x14ac:dyDescent="0.2">
      <c r="A6" s="1" t="s">
        <v>0</v>
      </c>
      <c r="B6" s="2">
        <v>-4187999.9160000007</v>
      </c>
      <c r="C6" s="1">
        <v>1.0060929000000001</v>
      </c>
      <c r="D6" s="10">
        <f>B6*C6</f>
        <v>-4213516.9806881975</v>
      </c>
      <c r="E6" s="4"/>
    </row>
    <row r="7" spans="1:5" x14ac:dyDescent="0.2">
      <c r="A7" s="1" t="s">
        <v>1</v>
      </c>
      <c r="B7" s="2">
        <f>2651539.026*(1-0.43)</f>
        <v>1511377.2448200001</v>
      </c>
      <c r="C7" s="1">
        <v>1.0060929000000001</v>
      </c>
      <c r="D7" s="10">
        <f>B7*C7</f>
        <v>1520585.9152349641</v>
      </c>
      <c r="E7" s="4"/>
    </row>
    <row r="8" spans="1:5" x14ac:dyDescent="0.2">
      <c r="A8" s="13" t="s">
        <v>11</v>
      </c>
      <c r="B8" s="7">
        <v>0</v>
      </c>
      <c r="C8" s="13"/>
      <c r="D8" s="14">
        <v>0</v>
      </c>
    </row>
    <row r="9" spans="1:5" x14ac:dyDescent="0.2">
      <c r="A9" s="1" t="s">
        <v>2</v>
      </c>
      <c r="B9" s="2">
        <v>3613927</v>
      </c>
      <c r="C9" s="1">
        <v>1.0060929000000001</v>
      </c>
      <c r="D9" s="10">
        <f>B9*C9</f>
        <v>3635946.2958183005</v>
      </c>
      <c r="E9" s="10"/>
    </row>
    <row r="10" spans="1:5" x14ac:dyDescent="0.2">
      <c r="A10" s="1" t="s">
        <v>5</v>
      </c>
      <c r="B10" s="2">
        <v>12000</v>
      </c>
      <c r="D10" s="10">
        <f>B10</f>
        <v>12000</v>
      </c>
      <c r="E10" s="10"/>
    </row>
    <row r="11" spans="1:5" x14ac:dyDescent="0.2">
      <c r="A11" s="1" t="s">
        <v>8</v>
      </c>
      <c r="B11" s="2">
        <v>3356000.0040000002</v>
      </c>
      <c r="C11" s="9">
        <v>5.6433671448133244E-2</v>
      </c>
      <c r="D11" s="10">
        <f>B11*C11</f>
        <v>189391.40160566987</v>
      </c>
      <c r="E11" s="4"/>
    </row>
    <row r="12" spans="1:5" x14ac:dyDescent="0.2">
      <c r="A12" s="1" t="s">
        <v>6</v>
      </c>
      <c r="B12" s="2">
        <v>266139</v>
      </c>
      <c r="C12" s="2">
        <v>-106912</v>
      </c>
      <c r="D12" s="10">
        <f>B12+C12</f>
        <v>159227</v>
      </c>
    </row>
    <row r="15" spans="1:5" x14ac:dyDescent="0.2">
      <c r="A15" s="1" t="s">
        <v>7</v>
      </c>
    </row>
    <row r="16" spans="1:5" x14ac:dyDescent="0.2">
      <c r="A16" s="1" t="s">
        <v>15</v>
      </c>
    </row>
    <row r="17" spans="1:13" ht="24.75" customHeight="1" x14ac:dyDescent="0.2">
      <c r="A17" s="16" t="s">
        <v>14</v>
      </c>
      <c r="B17" s="16"/>
      <c r="C17" s="16"/>
      <c r="D17" s="16"/>
    </row>
    <row r="19" spans="1:13" x14ac:dyDescent="0.2">
      <c r="B19" s="3"/>
    </row>
    <row r="22" spans="1:13" x14ac:dyDescent="0.2">
      <c r="M22" s="5"/>
    </row>
    <row r="23" spans="1:13" x14ac:dyDescent="0.2">
      <c r="M23" s="6"/>
    </row>
  </sheetData>
  <mergeCells count="3">
    <mergeCell ref="A1:D1"/>
    <mergeCell ref="A2:D2"/>
    <mergeCell ref="A17:D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Dc5MjwvVXNlck5hbWU+PERhdGVUaW1lPjExLzExLzIwMjIgMjowMDoy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NzUwNzc8L1VzZXJOYW1lPjxEYXRlVGltZT4xMS8xMS8yMDIyIDI6MTc6NTY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9C681A6-E2C4-4C95-B4AB-554B87A737A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4B6CA68-ACB8-452E-91B7-628568ACEF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s290792</dc:creator>
  <cp:lastModifiedBy>s290792</cp:lastModifiedBy>
  <dcterms:created xsi:type="dcterms:W3CDTF">2022-11-11T13:51:53Z</dcterms:created>
  <dcterms:modified xsi:type="dcterms:W3CDTF">2022-11-15T01:11:59Z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18c530e6-bfe6-4a0e-901b-bcd15fb0bea2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0" name="bjDocumentLabelXML-0">
    <vt:lpwstr>ames.com/2008/01/sie/internal/label"&gt;&lt;element uid="50c31824-0780-4910-87d1-eaaffd182d42" value="" /&gt;&lt;/sisl&gt;</vt:lpwstr>
  </property>
  <property fmtid="{D5CDD505-2E9C-101B-9397-08002B2CF9AE}" pid="11" name="bjLabelHistoryID">
    <vt:lpwstr>{99C681A6-E2C4-4C95-B4AB-554B87A737AC}</vt:lpwstr>
  </property>
</Properties>
</file>