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200267 FAC 11121  43022/Discovery/STAFF 1st Set Data Requests/"/>
    </mc:Choice>
  </mc:AlternateContent>
  <xr:revisionPtr revIDLastSave="0" documentId="13_ncr:1_{CC477EDC-CC49-4F75-961B-5A570AB94DB0}" xr6:coauthVersionLast="47" xr6:coauthVersionMax="47" xr10:uidLastSave="{00000000-0000-0000-0000-000000000000}"/>
  <bookViews>
    <workbookView xWindow="-120" yWindow="-120" windowWidth="29040" windowHeight="15840" xr2:uid="{85D46F86-4D0D-413A-AD89-6E17EACEBBAD}"/>
  </bookViews>
  <sheets>
    <sheet name="Non-Economy Purchases" sheetId="1" r:id="rId1"/>
  </sheets>
  <externalReferences>
    <externalReference r:id="rId2"/>
  </externalReferences>
  <definedNames>
    <definedName name="LossFactor">'[1]EST WS'!$O$90</definedName>
    <definedName name="_xlnm.Print_Area" localSheetId="0">'Non-Economy Purchases'!$A$1:$J$23</definedName>
    <definedName name="Schedule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  <c r="I11" i="1"/>
  <c r="I10" i="1"/>
  <c r="I9" i="1"/>
  <c r="I14" i="1" l="1"/>
</calcChain>
</file>

<file path=xl/sharedStrings.xml><?xml version="1.0" encoding="utf-8"?>
<sst xmlns="http://schemas.openxmlformats.org/spreadsheetml/2006/main" count="29" uniqueCount="21">
  <si>
    <t>Duke Energy Kentucky</t>
  </si>
  <si>
    <t>Dollars ($)</t>
  </si>
  <si>
    <t>Total</t>
  </si>
  <si>
    <r>
      <t>Fuel (assigned cost during Forced Outage</t>
    </r>
    <r>
      <rPr>
        <i/>
        <vertAlign val="superscript"/>
        <sz val="10"/>
        <rFont val="Arial"/>
        <family val="2"/>
      </rPr>
      <t>(a)</t>
    </r>
    <r>
      <rPr>
        <sz val="10"/>
        <rFont val="Arial"/>
        <family val="2"/>
      </rPr>
      <t>)</t>
    </r>
  </si>
  <si>
    <t>(+)</t>
  </si>
  <si>
    <r>
      <t>Fuel (substitute cost during Forced Outage</t>
    </r>
    <r>
      <rPr>
        <i/>
        <vertAlign val="superscript"/>
        <sz val="10"/>
        <rFont val="Arial"/>
        <family val="2"/>
      </rPr>
      <t>(a)</t>
    </r>
    <r>
      <rPr>
        <sz val="10"/>
        <rFont val="Arial"/>
        <family val="2"/>
      </rPr>
      <t>)</t>
    </r>
  </si>
  <si>
    <t>(-)</t>
  </si>
  <si>
    <r>
      <t>Other Purchases (substitute for Forced Outage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) </t>
    </r>
  </si>
  <si>
    <t>Final True-Up</t>
  </si>
  <si>
    <r>
      <t xml:space="preserve">Note:  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 Forced Outage as defined in 807 KAR 5:056</t>
    </r>
  </si>
  <si>
    <t>Expense Month:</t>
  </si>
  <si>
    <t>November 2021 - April 2022</t>
  </si>
  <si>
    <t>November 21</t>
  </si>
  <si>
    <t>December 21</t>
  </si>
  <si>
    <t>January 22</t>
  </si>
  <si>
    <t>February 22</t>
  </si>
  <si>
    <t>March 22</t>
  </si>
  <si>
    <t>April 22</t>
  </si>
  <si>
    <t>Less purchases above highest cost units</t>
  </si>
  <si>
    <t xml:space="preserve">Total Non-Economical Purchased Power Disallowed </t>
  </si>
  <si>
    <t>Non-Economy Purchased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</si>
</sst>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3" fillId="0" borderId="0" xfId="0" applyFont="1"/>
    <xf numFmtId="39" fontId="4" fillId="0" borderId="0" xfId="3" applyNumberFormat="1" applyFont="1"/>
    <xf numFmtId="17" fontId="4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39" fontId="3" fillId="0" borderId="0" xfId="3" applyNumberFormat="1"/>
    <xf numFmtId="0" fontId="3" fillId="0" borderId="0" xfId="3" quotePrefix="1" applyAlignment="1">
      <alignment horizontal="left"/>
    </xf>
    <xf numFmtId="0" fontId="6" fillId="0" borderId="0" xfId="3" quotePrefix="1" applyFont="1" applyAlignment="1">
      <alignment horizontal="center" vertical="center"/>
    </xf>
    <xf numFmtId="44" fontId="3" fillId="0" borderId="0" xfId="2" applyFont="1"/>
    <xf numFmtId="0" fontId="3" fillId="0" borderId="0" xfId="3"/>
    <xf numFmtId="39" fontId="3" fillId="0" borderId="1" xfId="3" applyNumberFormat="1" applyBorder="1"/>
    <xf numFmtId="0" fontId="3" fillId="0" borderId="0" xfId="0" quotePrefix="1" applyFont="1" applyAlignment="1">
      <alignment horizontal="left"/>
    </xf>
    <xf numFmtId="43" fontId="8" fillId="0" borderId="0" xfId="1" applyFont="1" applyFill="1"/>
    <xf numFmtId="43" fontId="0" fillId="0" borderId="0" xfId="0" applyNumberFormat="1"/>
    <xf numFmtId="44" fontId="3" fillId="0" borderId="0" xfId="2" applyFont="1" applyFill="1"/>
    <xf numFmtId="44" fontId="3" fillId="0" borderId="0" xfId="2" applyFont="1" applyFill="1" applyBorder="1"/>
    <xf numFmtId="0" fontId="1" fillId="0" borderId="0" xfId="3" applyFont="1"/>
    <xf numFmtId="0" fontId="2" fillId="0" borderId="0" xfId="3" quotePrefix="1" applyFont="1" applyAlignment="1">
      <alignment horizontal="center"/>
    </xf>
    <xf numFmtId="0" fontId="1" fillId="0" borderId="0" xfId="0" applyFont="1"/>
    <xf numFmtId="0" fontId="1" fillId="0" borderId="0" xfId="5" quotePrefix="1" applyBorder="1" applyAlignment="1">
      <alignment horizontal="left"/>
    </xf>
    <xf numFmtId="0" fontId="1" fillId="0" borderId="0" xfId="3" applyFont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10 2 2" xfId="5" xr:uid="{3B86773D-41EC-4626-9E7A-634FE879D7F1}"/>
    <cellStyle name="Normal 2" xfId="3" xr:uid="{31423DAC-3F26-417D-A5A1-C2C4088B6A51}"/>
    <cellStyle name="Normal 3" xfId="4" xr:uid="{C5C23A43-DC18-4506-970A-C6157B4881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K%20Rider%20Filings/DEK%20FAC%20Filing/DEK%20FAC%20Filing%202022/06%20April%20Expense_June%20Rates/04%202022%20DEK%20FAC%20Filing%20for%2006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ch 1 - Summary"/>
      <sheetName val="Sch 2 - Fuel Cost"/>
      <sheetName val="Sch 3 - Sales"/>
      <sheetName val="EST WS"/>
      <sheetName val="Sch 4 - Final Fuel Cost"/>
      <sheetName val="Final S14 WS"/>
      <sheetName val="Sch 5 - Over (Under)"/>
      <sheetName val="Sch 6 - RTO Fuel Cost"/>
      <sheetName val="Prev Mo Fin Fuel Cost Schedule"/>
      <sheetName val="S105 Dec21"/>
      <sheetName val="Sch 7 - Prior Period"/>
      <sheetName val="S155 July"/>
    </sheetNames>
    <sheetDataSet>
      <sheetData sheetId="0"/>
      <sheetData sheetId="1"/>
      <sheetData sheetId="2"/>
      <sheetData sheetId="3"/>
      <sheetData sheetId="4">
        <row r="90">
          <cell r="O90">
            <v>5.3999999999999999E-2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1664-E5A7-4D0A-9573-42A24A0F32E2}">
  <sheetPr>
    <pageSetUpPr fitToPage="1"/>
  </sheetPr>
  <dimension ref="A1:I19"/>
  <sheetViews>
    <sheetView tabSelected="1" view="pageLayout" zoomScaleNormal="100" workbookViewId="0"/>
  </sheetViews>
  <sheetFormatPr defaultRowHeight="12.75" x14ac:dyDescent="0.2"/>
  <cols>
    <col min="1" max="1" width="44.140625" customWidth="1"/>
    <col min="2" max="2" width="3" bestFit="1" customWidth="1"/>
    <col min="3" max="3" width="12.42578125" customWidth="1"/>
    <col min="4" max="4" width="12.85546875" customWidth="1"/>
    <col min="5" max="5" width="12.42578125" bestFit="1" customWidth="1"/>
    <col min="6" max="6" width="13.5703125" customWidth="1"/>
    <col min="7" max="7" width="12.5703125" customWidth="1"/>
    <col min="8" max="8" width="11.42578125" bestFit="1" customWidth="1"/>
    <col min="9" max="9" width="14" bestFit="1" customWidth="1"/>
    <col min="257" max="257" width="43" bestFit="1" customWidth="1"/>
    <col min="258" max="258" width="3" bestFit="1" customWidth="1"/>
    <col min="259" max="259" width="10.42578125" bestFit="1" customWidth="1"/>
    <col min="260" max="260" width="11.42578125" bestFit="1" customWidth="1"/>
    <col min="261" max="261" width="12.42578125" bestFit="1" customWidth="1"/>
    <col min="262" max="263" width="14" bestFit="1" customWidth="1"/>
    <col min="264" max="264" width="11.42578125" bestFit="1" customWidth="1"/>
    <col min="265" max="265" width="14" bestFit="1" customWidth="1"/>
    <col min="513" max="513" width="43" bestFit="1" customWidth="1"/>
    <col min="514" max="514" width="3" bestFit="1" customWidth="1"/>
    <col min="515" max="515" width="10.42578125" bestFit="1" customWidth="1"/>
    <col min="516" max="516" width="11.42578125" bestFit="1" customWidth="1"/>
    <col min="517" max="517" width="12.42578125" bestFit="1" customWidth="1"/>
    <col min="518" max="519" width="14" bestFit="1" customWidth="1"/>
    <col min="520" max="520" width="11.42578125" bestFit="1" customWidth="1"/>
    <col min="521" max="521" width="14" bestFit="1" customWidth="1"/>
    <col min="769" max="769" width="43" bestFit="1" customWidth="1"/>
    <col min="770" max="770" width="3" bestFit="1" customWidth="1"/>
    <col min="771" max="771" width="10.42578125" bestFit="1" customWidth="1"/>
    <col min="772" max="772" width="11.42578125" bestFit="1" customWidth="1"/>
    <col min="773" max="773" width="12.42578125" bestFit="1" customWidth="1"/>
    <col min="774" max="775" width="14" bestFit="1" customWidth="1"/>
    <col min="776" max="776" width="11.42578125" bestFit="1" customWidth="1"/>
    <col min="777" max="777" width="14" bestFit="1" customWidth="1"/>
    <col min="1025" max="1025" width="43" bestFit="1" customWidth="1"/>
    <col min="1026" max="1026" width="3" bestFit="1" customWidth="1"/>
    <col min="1027" max="1027" width="10.42578125" bestFit="1" customWidth="1"/>
    <col min="1028" max="1028" width="11.42578125" bestFit="1" customWidth="1"/>
    <col min="1029" max="1029" width="12.42578125" bestFit="1" customWidth="1"/>
    <col min="1030" max="1031" width="14" bestFit="1" customWidth="1"/>
    <col min="1032" max="1032" width="11.42578125" bestFit="1" customWidth="1"/>
    <col min="1033" max="1033" width="14" bestFit="1" customWidth="1"/>
    <col min="1281" max="1281" width="43" bestFit="1" customWidth="1"/>
    <col min="1282" max="1282" width="3" bestFit="1" customWidth="1"/>
    <col min="1283" max="1283" width="10.42578125" bestFit="1" customWidth="1"/>
    <col min="1284" max="1284" width="11.42578125" bestFit="1" customWidth="1"/>
    <col min="1285" max="1285" width="12.42578125" bestFit="1" customWidth="1"/>
    <col min="1286" max="1287" width="14" bestFit="1" customWidth="1"/>
    <col min="1288" max="1288" width="11.42578125" bestFit="1" customWidth="1"/>
    <col min="1289" max="1289" width="14" bestFit="1" customWidth="1"/>
    <col min="1537" max="1537" width="43" bestFit="1" customWidth="1"/>
    <col min="1538" max="1538" width="3" bestFit="1" customWidth="1"/>
    <col min="1539" max="1539" width="10.42578125" bestFit="1" customWidth="1"/>
    <col min="1540" max="1540" width="11.42578125" bestFit="1" customWidth="1"/>
    <col min="1541" max="1541" width="12.42578125" bestFit="1" customWidth="1"/>
    <col min="1542" max="1543" width="14" bestFit="1" customWidth="1"/>
    <col min="1544" max="1544" width="11.42578125" bestFit="1" customWidth="1"/>
    <col min="1545" max="1545" width="14" bestFit="1" customWidth="1"/>
    <col min="1793" max="1793" width="43" bestFit="1" customWidth="1"/>
    <col min="1794" max="1794" width="3" bestFit="1" customWidth="1"/>
    <col min="1795" max="1795" width="10.42578125" bestFit="1" customWidth="1"/>
    <col min="1796" max="1796" width="11.42578125" bestFit="1" customWidth="1"/>
    <col min="1797" max="1797" width="12.42578125" bestFit="1" customWidth="1"/>
    <col min="1798" max="1799" width="14" bestFit="1" customWidth="1"/>
    <col min="1800" max="1800" width="11.42578125" bestFit="1" customWidth="1"/>
    <col min="1801" max="1801" width="14" bestFit="1" customWidth="1"/>
    <col min="2049" max="2049" width="43" bestFit="1" customWidth="1"/>
    <col min="2050" max="2050" width="3" bestFit="1" customWidth="1"/>
    <col min="2051" max="2051" width="10.42578125" bestFit="1" customWidth="1"/>
    <col min="2052" max="2052" width="11.42578125" bestFit="1" customWidth="1"/>
    <col min="2053" max="2053" width="12.42578125" bestFit="1" customWidth="1"/>
    <col min="2054" max="2055" width="14" bestFit="1" customWidth="1"/>
    <col min="2056" max="2056" width="11.42578125" bestFit="1" customWidth="1"/>
    <col min="2057" max="2057" width="14" bestFit="1" customWidth="1"/>
    <col min="2305" max="2305" width="43" bestFit="1" customWidth="1"/>
    <col min="2306" max="2306" width="3" bestFit="1" customWidth="1"/>
    <col min="2307" max="2307" width="10.42578125" bestFit="1" customWidth="1"/>
    <col min="2308" max="2308" width="11.42578125" bestFit="1" customWidth="1"/>
    <col min="2309" max="2309" width="12.42578125" bestFit="1" customWidth="1"/>
    <col min="2310" max="2311" width="14" bestFit="1" customWidth="1"/>
    <col min="2312" max="2312" width="11.42578125" bestFit="1" customWidth="1"/>
    <col min="2313" max="2313" width="14" bestFit="1" customWidth="1"/>
    <col min="2561" max="2561" width="43" bestFit="1" customWidth="1"/>
    <col min="2562" max="2562" width="3" bestFit="1" customWidth="1"/>
    <col min="2563" max="2563" width="10.42578125" bestFit="1" customWidth="1"/>
    <col min="2564" max="2564" width="11.42578125" bestFit="1" customWidth="1"/>
    <col min="2565" max="2565" width="12.42578125" bestFit="1" customWidth="1"/>
    <col min="2566" max="2567" width="14" bestFit="1" customWidth="1"/>
    <col min="2568" max="2568" width="11.42578125" bestFit="1" customWidth="1"/>
    <col min="2569" max="2569" width="14" bestFit="1" customWidth="1"/>
    <col min="2817" max="2817" width="43" bestFit="1" customWidth="1"/>
    <col min="2818" max="2818" width="3" bestFit="1" customWidth="1"/>
    <col min="2819" max="2819" width="10.42578125" bestFit="1" customWidth="1"/>
    <col min="2820" max="2820" width="11.42578125" bestFit="1" customWidth="1"/>
    <col min="2821" max="2821" width="12.42578125" bestFit="1" customWidth="1"/>
    <col min="2822" max="2823" width="14" bestFit="1" customWidth="1"/>
    <col min="2824" max="2824" width="11.42578125" bestFit="1" customWidth="1"/>
    <col min="2825" max="2825" width="14" bestFit="1" customWidth="1"/>
    <col min="3073" max="3073" width="43" bestFit="1" customWidth="1"/>
    <col min="3074" max="3074" width="3" bestFit="1" customWidth="1"/>
    <col min="3075" max="3075" width="10.42578125" bestFit="1" customWidth="1"/>
    <col min="3076" max="3076" width="11.42578125" bestFit="1" customWidth="1"/>
    <col min="3077" max="3077" width="12.42578125" bestFit="1" customWidth="1"/>
    <col min="3078" max="3079" width="14" bestFit="1" customWidth="1"/>
    <col min="3080" max="3080" width="11.42578125" bestFit="1" customWidth="1"/>
    <col min="3081" max="3081" width="14" bestFit="1" customWidth="1"/>
    <col min="3329" max="3329" width="43" bestFit="1" customWidth="1"/>
    <col min="3330" max="3330" width="3" bestFit="1" customWidth="1"/>
    <col min="3331" max="3331" width="10.42578125" bestFit="1" customWidth="1"/>
    <col min="3332" max="3332" width="11.42578125" bestFit="1" customWidth="1"/>
    <col min="3333" max="3333" width="12.42578125" bestFit="1" customWidth="1"/>
    <col min="3334" max="3335" width="14" bestFit="1" customWidth="1"/>
    <col min="3336" max="3336" width="11.42578125" bestFit="1" customWidth="1"/>
    <col min="3337" max="3337" width="14" bestFit="1" customWidth="1"/>
    <col min="3585" max="3585" width="43" bestFit="1" customWidth="1"/>
    <col min="3586" max="3586" width="3" bestFit="1" customWidth="1"/>
    <col min="3587" max="3587" width="10.42578125" bestFit="1" customWidth="1"/>
    <col min="3588" max="3588" width="11.42578125" bestFit="1" customWidth="1"/>
    <col min="3589" max="3589" width="12.42578125" bestFit="1" customWidth="1"/>
    <col min="3590" max="3591" width="14" bestFit="1" customWidth="1"/>
    <col min="3592" max="3592" width="11.42578125" bestFit="1" customWidth="1"/>
    <col min="3593" max="3593" width="14" bestFit="1" customWidth="1"/>
    <col min="3841" max="3841" width="43" bestFit="1" customWidth="1"/>
    <col min="3842" max="3842" width="3" bestFit="1" customWidth="1"/>
    <col min="3843" max="3843" width="10.42578125" bestFit="1" customWidth="1"/>
    <col min="3844" max="3844" width="11.42578125" bestFit="1" customWidth="1"/>
    <col min="3845" max="3845" width="12.42578125" bestFit="1" customWidth="1"/>
    <col min="3846" max="3847" width="14" bestFit="1" customWidth="1"/>
    <col min="3848" max="3848" width="11.42578125" bestFit="1" customWidth="1"/>
    <col min="3849" max="3849" width="14" bestFit="1" customWidth="1"/>
    <col min="4097" max="4097" width="43" bestFit="1" customWidth="1"/>
    <col min="4098" max="4098" width="3" bestFit="1" customWidth="1"/>
    <col min="4099" max="4099" width="10.42578125" bestFit="1" customWidth="1"/>
    <col min="4100" max="4100" width="11.42578125" bestFit="1" customWidth="1"/>
    <col min="4101" max="4101" width="12.42578125" bestFit="1" customWidth="1"/>
    <col min="4102" max="4103" width="14" bestFit="1" customWidth="1"/>
    <col min="4104" max="4104" width="11.42578125" bestFit="1" customWidth="1"/>
    <col min="4105" max="4105" width="14" bestFit="1" customWidth="1"/>
    <col min="4353" max="4353" width="43" bestFit="1" customWidth="1"/>
    <col min="4354" max="4354" width="3" bestFit="1" customWidth="1"/>
    <col min="4355" max="4355" width="10.42578125" bestFit="1" customWidth="1"/>
    <col min="4356" max="4356" width="11.42578125" bestFit="1" customWidth="1"/>
    <col min="4357" max="4357" width="12.42578125" bestFit="1" customWidth="1"/>
    <col min="4358" max="4359" width="14" bestFit="1" customWidth="1"/>
    <col min="4360" max="4360" width="11.42578125" bestFit="1" customWidth="1"/>
    <col min="4361" max="4361" width="14" bestFit="1" customWidth="1"/>
    <col min="4609" max="4609" width="43" bestFit="1" customWidth="1"/>
    <col min="4610" max="4610" width="3" bestFit="1" customWidth="1"/>
    <col min="4611" max="4611" width="10.42578125" bestFit="1" customWidth="1"/>
    <col min="4612" max="4612" width="11.42578125" bestFit="1" customWidth="1"/>
    <col min="4613" max="4613" width="12.42578125" bestFit="1" customWidth="1"/>
    <col min="4614" max="4615" width="14" bestFit="1" customWidth="1"/>
    <col min="4616" max="4616" width="11.42578125" bestFit="1" customWidth="1"/>
    <col min="4617" max="4617" width="14" bestFit="1" customWidth="1"/>
    <col min="4865" max="4865" width="43" bestFit="1" customWidth="1"/>
    <col min="4866" max="4866" width="3" bestFit="1" customWidth="1"/>
    <col min="4867" max="4867" width="10.42578125" bestFit="1" customWidth="1"/>
    <col min="4868" max="4868" width="11.42578125" bestFit="1" customWidth="1"/>
    <col min="4869" max="4869" width="12.42578125" bestFit="1" customWidth="1"/>
    <col min="4870" max="4871" width="14" bestFit="1" customWidth="1"/>
    <col min="4872" max="4872" width="11.42578125" bestFit="1" customWidth="1"/>
    <col min="4873" max="4873" width="14" bestFit="1" customWidth="1"/>
    <col min="5121" max="5121" width="43" bestFit="1" customWidth="1"/>
    <col min="5122" max="5122" width="3" bestFit="1" customWidth="1"/>
    <col min="5123" max="5123" width="10.42578125" bestFit="1" customWidth="1"/>
    <col min="5124" max="5124" width="11.42578125" bestFit="1" customWidth="1"/>
    <col min="5125" max="5125" width="12.42578125" bestFit="1" customWidth="1"/>
    <col min="5126" max="5127" width="14" bestFit="1" customWidth="1"/>
    <col min="5128" max="5128" width="11.42578125" bestFit="1" customWidth="1"/>
    <col min="5129" max="5129" width="14" bestFit="1" customWidth="1"/>
    <col min="5377" max="5377" width="43" bestFit="1" customWidth="1"/>
    <col min="5378" max="5378" width="3" bestFit="1" customWidth="1"/>
    <col min="5379" max="5379" width="10.42578125" bestFit="1" customWidth="1"/>
    <col min="5380" max="5380" width="11.42578125" bestFit="1" customWidth="1"/>
    <col min="5381" max="5381" width="12.42578125" bestFit="1" customWidth="1"/>
    <col min="5382" max="5383" width="14" bestFit="1" customWidth="1"/>
    <col min="5384" max="5384" width="11.42578125" bestFit="1" customWidth="1"/>
    <col min="5385" max="5385" width="14" bestFit="1" customWidth="1"/>
    <col min="5633" max="5633" width="43" bestFit="1" customWidth="1"/>
    <col min="5634" max="5634" width="3" bestFit="1" customWidth="1"/>
    <col min="5635" max="5635" width="10.42578125" bestFit="1" customWidth="1"/>
    <col min="5636" max="5636" width="11.42578125" bestFit="1" customWidth="1"/>
    <col min="5637" max="5637" width="12.42578125" bestFit="1" customWidth="1"/>
    <col min="5638" max="5639" width="14" bestFit="1" customWidth="1"/>
    <col min="5640" max="5640" width="11.42578125" bestFit="1" customWidth="1"/>
    <col min="5641" max="5641" width="14" bestFit="1" customWidth="1"/>
    <col min="5889" max="5889" width="43" bestFit="1" customWidth="1"/>
    <col min="5890" max="5890" width="3" bestFit="1" customWidth="1"/>
    <col min="5891" max="5891" width="10.42578125" bestFit="1" customWidth="1"/>
    <col min="5892" max="5892" width="11.42578125" bestFit="1" customWidth="1"/>
    <col min="5893" max="5893" width="12.42578125" bestFit="1" customWidth="1"/>
    <col min="5894" max="5895" width="14" bestFit="1" customWidth="1"/>
    <col min="5896" max="5896" width="11.42578125" bestFit="1" customWidth="1"/>
    <col min="5897" max="5897" width="14" bestFit="1" customWidth="1"/>
    <col min="6145" max="6145" width="43" bestFit="1" customWidth="1"/>
    <col min="6146" max="6146" width="3" bestFit="1" customWidth="1"/>
    <col min="6147" max="6147" width="10.42578125" bestFit="1" customWidth="1"/>
    <col min="6148" max="6148" width="11.42578125" bestFit="1" customWidth="1"/>
    <col min="6149" max="6149" width="12.42578125" bestFit="1" customWidth="1"/>
    <col min="6150" max="6151" width="14" bestFit="1" customWidth="1"/>
    <col min="6152" max="6152" width="11.42578125" bestFit="1" customWidth="1"/>
    <col min="6153" max="6153" width="14" bestFit="1" customWidth="1"/>
    <col min="6401" max="6401" width="43" bestFit="1" customWidth="1"/>
    <col min="6402" max="6402" width="3" bestFit="1" customWidth="1"/>
    <col min="6403" max="6403" width="10.42578125" bestFit="1" customWidth="1"/>
    <col min="6404" max="6404" width="11.42578125" bestFit="1" customWidth="1"/>
    <col min="6405" max="6405" width="12.42578125" bestFit="1" customWidth="1"/>
    <col min="6406" max="6407" width="14" bestFit="1" customWidth="1"/>
    <col min="6408" max="6408" width="11.42578125" bestFit="1" customWidth="1"/>
    <col min="6409" max="6409" width="14" bestFit="1" customWidth="1"/>
    <col min="6657" max="6657" width="43" bestFit="1" customWidth="1"/>
    <col min="6658" max="6658" width="3" bestFit="1" customWidth="1"/>
    <col min="6659" max="6659" width="10.42578125" bestFit="1" customWidth="1"/>
    <col min="6660" max="6660" width="11.42578125" bestFit="1" customWidth="1"/>
    <col min="6661" max="6661" width="12.42578125" bestFit="1" customWidth="1"/>
    <col min="6662" max="6663" width="14" bestFit="1" customWidth="1"/>
    <col min="6664" max="6664" width="11.42578125" bestFit="1" customWidth="1"/>
    <col min="6665" max="6665" width="14" bestFit="1" customWidth="1"/>
    <col min="6913" max="6913" width="43" bestFit="1" customWidth="1"/>
    <col min="6914" max="6914" width="3" bestFit="1" customWidth="1"/>
    <col min="6915" max="6915" width="10.42578125" bestFit="1" customWidth="1"/>
    <col min="6916" max="6916" width="11.42578125" bestFit="1" customWidth="1"/>
    <col min="6917" max="6917" width="12.42578125" bestFit="1" customWidth="1"/>
    <col min="6918" max="6919" width="14" bestFit="1" customWidth="1"/>
    <col min="6920" max="6920" width="11.42578125" bestFit="1" customWidth="1"/>
    <col min="6921" max="6921" width="14" bestFit="1" customWidth="1"/>
    <col min="7169" max="7169" width="43" bestFit="1" customWidth="1"/>
    <col min="7170" max="7170" width="3" bestFit="1" customWidth="1"/>
    <col min="7171" max="7171" width="10.42578125" bestFit="1" customWidth="1"/>
    <col min="7172" max="7172" width="11.42578125" bestFit="1" customWidth="1"/>
    <col min="7173" max="7173" width="12.42578125" bestFit="1" customWidth="1"/>
    <col min="7174" max="7175" width="14" bestFit="1" customWidth="1"/>
    <col min="7176" max="7176" width="11.42578125" bestFit="1" customWidth="1"/>
    <col min="7177" max="7177" width="14" bestFit="1" customWidth="1"/>
    <col min="7425" max="7425" width="43" bestFit="1" customWidth="1"/>
    <col min="7426" max="7426" width="3" bestFit="1" customWidth="1"/>
    <col min="7427" max="7427" width="10.42578125" bestFit="1" customWidth="1"/>
    <col min="7428" max="7428" width="11.42578125" bestFit="1" customWidth="1"/>
    <col min="7429" max="7429" width="12.42578125" bestFit="1" customWidth="1"/>
    <col min="7430" max="7431" width="14" bestFit="1" customWidth="1"/>
    <col min="7432" max="7432" width="11.42578125" bestFit="1" customWidth="1"/>
    <col min="7433" max="7433" width="14" bestFit="1" customWidth="1"/>
    <col min="7681" max="7681" width="43" bestFit="1" customWidth="1"/>
    <col min="7682" max="7682" width="3" bestFit="1" customWidth="1"/>
    <col min="7683" max="7683" width="10.42578125" bestFit="1" customWidth="1"/>
    <col min="7684" max="7684" width="11.42578125" bestFit="1" customWidth="1"/>
    <col min="7685" max="7685" width="12.42578125" bestFit="1" customWidth="1"/>
    <col min="7686" max="7687" width="14" bestFit="1" customWidth="1"/>
    <col min="7688" max="7688" width="11.42578125" bestFit="1" customWidth="1"/>
    <col min="7689" max="7689" width="14" bestFit="1" customWidth="1"/>
    <col min="7937" max="7937" width="43" bestFit="1" customWidth="1"/>
    <col min="7938" max="7938" width="3" bestFit="1" customWidth="1"/>
    <col min="7939" max="7939" width="10.42578125" bestFit="1" customWidth="1"/>
    <col min="7940" max="7940" width="11.42578125" bestFit="1" customWidth="1"/>
    <col min="7941" max="7941" width="12.42578125" bestFit="1" customWidth="1"/>
    <col min="7942" max="7943" width="14" bestFit="1" customWidth="1"/>
    <col min="7944" max="7944" width="11.42578125" bestFit="1" customWidth="1"/>
    <col min="7945" max="7945" width="14" bestFit="1" customWidth="1"/>
    <col min="8193" max="8193" width="43" bestFit="1" customWidth="1"/>
    <col min="8194" max="8194" width="3" bestFit="1" customWidth="1"/>
    <col min="8195" max="8195" width="10.42578125" bestFit="1" customWidth="1"/>
    <col min="8196" max="8196" width="11.42578125" bestFit="1" customWidth="1"/>
    <col min="8197" max="8197" width="12.42578125" bestFit="1" customWidth="1"/>
    <col min="8198" max="8199" width="14" bestFit="1" customWidth="1"/>
    <col min="8200" max="8200" width="11.42578125" bestFit="1" customWidth="1"/>
    <col min="8201" max="8201" width="14" bestFit="1" customWidth="1"/>
    <col min="8449" max="8449" width="43" bestFit="1" customWidth="1"/>
    <col min="8450" max="8450" width="3" bestFit="1" customWidth="1"/>
    <col min="8451" max="8451" width="10.42578125" bestFit="1" customWidth="1"/>
    <col min="8452" max="8452" width="11.42578125" bestFit="1" customWidth="1"/>
    <col min="8453" max="8453" width="12.42578125" bestFit="1" customWidth="1"/>
    <col min="8454" max="8455" width="14" bestFit="1" customWidth="1"/>
    <col min="8456" max="8456" width="11.42578125" bestFit="1" customWidth="1"/>
    <col min="8457" max="8457" width="14" bestFit="1" customWidth="1"/>
    <col min="8705" max="8705" width="43" bestFit="1" customWidth="1"/>
    <col min="8706" max="8706" width="3" bestFit="1" customWidth="1"/>
    <col min="8707" max="8707" width="10.42578125" bestFit="1" customWidth="1"/>
    <col min="8708" max="8708" width="11.42578125" bestFit="1" customWidth="1"/>
    <col min="8709" max="8709" width="12.42578125" bestFit="1" customWidth="1"/>
    <col min="8710" max="8711" width="14" bestFit="1" customWidth="1"/>
    <col min="8712" max="8712" width="11.42578125" bestFit="1" customWidth="1"/>
    <col min="8713" max="8713" width="14" bestFit="1" customWidth="1"/>
    <col min="8961" max="8961" width="43" bestFit="1" customWidth="1"/>
    <col min="8962" max="8962" width="3" bestFit="1" customWidth="1"/>
    <col min="8963" max="8963" width="10.42578125" bestFit="1" customWidth="1"/>
    <col min="8964" max="8964" width="11.42578125" bestFit="1" customWidth="1"/>
    <col min="8965" max="8965" width="12.42578125" bestFit="1" customWidth="1"/>
    <col min="8966" max="8967" width="14" bestFit="1" customWidth="1"/>
    <col min="8968" max="8968" width="11.42578125" bestFit="1" customWidth="1"/>
    <col min="8969" max="8969" width="14" bestFit="1" customWidth="1"/>
    <col min="9217" max="9217" width="43" bestFit="1" customWidth="1"/>
    <col min="9218" max="9218" width="3" bestFit="1" customWidth="1"/>
    <col min="9219" max="9219" width="10.42578125" bestFit="1" customWidth="1"/>
    <col min="9220" max="9220" width="11.42578125" bestFit="1" customWidth="1"/>
    <col min="9221" max="9221" width="12.42578125" bestFit="1" customWidth="1"/>
    <col min="9222" max="9223" width="14" bestFit="1" customWidth="1"/>
    <col min="9224" max="9224" width="11.42578125" bestFit="1" customWidth="1"/>
    <col min="9225" max="9225" width="14" bestFit="1" customWidth="1"/>
    <col min="9473" max="9473" width="43" bestFit="1" customWidth="1"/>
    <col min="9474" max="9474" width="3" bestFit="1" customWidth="1"/>
    <col min="9475" max="9475" width="10.42578125" bestFit="1" customWidth="1"/>
    <col min="9476" max="9476" width="11.42578125" bestFit="1" customWidth="1"/>
    <col min="9477" max="9477" width="12.42578125" bestFit="1" customWidth="1"/>
    <col min="9478" max="9479" width="14" bestFit="1" customWidth="1"/>
    <col min="9480" max="9480" width="11.42578125" bestFit="1" customWidth="1"/>
    <col min="9481" max="9481" width="14" bestFit="1" customWidth="1"/>
    <col min="9729" max="9729" width="43" bestFit="1" customWidth="1"/>
    <col min="9730" max="9730" width="3" bestFit="1" customWidth="1"/>
    <col min="9731" max="9731" width="10.42578125" bestFit="1" customWidth="1"/>
    <col min="9732" max="9732" width="11.42578125" bestFit="1" customWidth="1"/>
    <col min="9733" max="9733" width="12.42578125" bestFit="1" customWidth="1"/>
    <col min="9734" max="9735" width="14" bestFit="1" customWidth="1"/>
    <col min="9736" max="9736" width="11.42578125" bestFit="1" customWidth="1"/>
    <col min="9737" max="9737" width="14" bestFit="1" customWidth="1"/>
    <col min="9985" max="9985" width="43" bestFit="1" customWidth="1"/>
    <col min="9986" max="9986" width="3" bestFit="1" customWidth="1"/>
    <col min="9987" max="9987" width="10.42578125" bestFit="1" customWidth="1"/>
    <col min="9988" max="9988" width="11.42578125" bestFit="1" customWidth="1"/>
    <col min="9989" max="9989" width="12.42578125" bestFit="1" customWidth="1"/>
    <col min="9990" max="9991" width="14" bestFit="1" customWidth="1"/>
    <col min="9992" max="9992" width="11.42578125" bestFit="1" customWidth="1"/>
    <col min="9993" max="9993" width="14" bestFit="1" customWidth="1"/>
    <col min="10241" max="10241" width="43" bestFit="1" customWidth="1"/>
    <col min="10242" max="10242" width="3" bestFit="1" customWidth="1"/>
    <col min="10243" max="10243" width="10.42578125" bestFit="1" customWidth="1"/>
    <col min="10244" max="10244" width="11.42578125" bestFit="1" customWidth="1"/>
    <col min="10245" max="10245" width="12.42578125" bestFit="1" customWidth="1"/>
    <col min="10246" max="10247" width="14" bestFit="1" customWidth="1"/>
    <col min="10248" max="10248" width="11.42578125" bestFit="1" customWidth="1"/>
    <col min="10249" max="10249" width="14" bestFit="1" customWidth="1"/>
    <col min="10497" max="10497" width="43" bestFit="1" customWidth="1"/>
    <col min="10498" max="10498" width="3" bestFit="1" customWidth="1"/>
    <col min="10499" max="10499" width="10.42578125" bestFit="1" customWidth="1"/>
    <col min="10500" max="10500" width="11.42578125" bestFit="1" customWidth="1"/>
    <col min="10501" max="10501" width="12.42578125" bestFit="1" customWidth="1"/>
    <col min="10502" max="10503" width="14" bestFit="1" customWidth="1"/>
    <col min="10504" max="10504" width="11.42578125" bestFit="1" customWidth="1"/>
    <col min="10505" max="10505" width="14" bestFit="1" customWidth="1"/>
    <col min="10753" max="10753" width="43" bestFit="1" customWidth="1"/>
    <col min="10754" max="10754" width="3" bestFit="1" customWidth="1"/>
    <col min="10755" max="10755" width="10.42578125" bestFit="1" customWidth="1"/>
    <col min="10756" max="10756" width="11.42578125" bestFit="1" customWidth="1"/>
    <col min="10757" max="10757" width="12.42578125" bestFit="1" customWidth="1"/>
    <col min="10758" max="10759" width="14" bestFit="1" customWidth="1"/>
    <col min="10760" max="10760" width="11.42578125" bestFit="1" customWidth="1"/>
    <col min="10761" max="10761" width="14" bestFit="1" customWidth="1"/>
    <col min="11009" max="11009" width="43" bestFit="1" customWidth="1"/>
    <col min="11010" max="11010" width="3" bestFit="1" customWidth="1"/>
    <col min="11011" max="11011" width="10.42578125" bestFit="1" customWidth="1"/>
    <col min="11012" max="11012" width="11.42578125" bestFit="1" customWidth="1"/>
    <col min="11013" max="11013" width="12.42578125" bestFit="1" customWidth="1"/>
    <col min="11014" max="11015" width="14" bestFit="1" customWidth="1"/>
    <col min="11016" max="11016" width="11.42578125" bestFit="1" customWidth="1"/>
    <col min="11017" max="11017" width="14" bestFit="1" customWidth="1"/>
    <col min="11265" max="11265" width="43" bestFit="1" customWidth="1"/>
    <col min="11266" max="11266" width="3" bestFit="1" customWidth="1"/>
    <col min="11267" max="11267" width="10.42578125" bestFit="1" customWidth="1"/>
    <col min="11268" max="11268" width="11.42578125" bestFit="1" customWidth="1"/>
    <col min="11269" max="11269" width="12.42578125" bestFit="1" customWidth="1"/>
    <col min="11270" max="11271" width="14" bestFit="1" customWidth="1"/>
    <col min="11272" max="11272" width="11.42578125" bestFit="1" customWidth="1"/>
    <col min="11273" max="11273" width="14" bestFit="1" customWidth="1"/>
    <col min="11521" max="11521" width="43" bestFit="1" customWidth="1"/>
    <col min="11522" max="11522" width="3" bestFit="1" customWidth="1"/>
    <col min="11523" max="11523" width="10.42578125" bestFit="1" customWidth="1"/>
    <col min="11524" max="11524" width="11.42578125" bestFit="1" customWidth="1"/>
    <col min="11525" max="11525" width="12.42578125" bestFit="1" customWidth="1"/>
    <col min="11526" max="11527" width="14" bestFit="1" customWidth="1"/>
    <col min="11528" max="11528" width="11.42578125" bestFit="1" customWidth="1"/>
    <col min="11529" max="11529" width="14" bestFit="1" customWidth="1"/>
    <col min="11777" max="11777" width="43" bestFit="1" customWidth="1"/>
    <col min="11778" max="11778" width="3" bestFit="1" customWidth="1"/>
    <col min="11779" max="11779" width="10.42578125" bestFit="1" customWidth="1"/>
    <col min="11780" max="11780" width="11.42578125" bestFit="1" customWidth="1"/>
    <col min="11781" max="11781" width="12.42578125" bestFit="1" customWidth="1"/>
    <col min="11782" max="11783" width="14" bestFit="1" customWidth="1"/>
    <col min="11784" max="11784" width="11.42578125" bestFit="1" customWidth="1"/>
    <col min="11785" max="11785" width="14" bestFit="1" customWidth="1"/>
    <col min="12033" max="12033" width="43" bestFit="1" customWidth="1"/>
    <col min="12034" max="12034" width="3" bestFit="1" customWidth="1"/>
    <col min="12035" max="12035" width="10.42578125" bestFit="1" customWidth="1"/>
    <col min="12036" max="12036" width="11.42578125" bestFit="1" customWidth="1"/>
    <col min="12037" max="12037" width="12.42578125" bestFit="1" customWidth="1"/>
    <col min="12038" max="12039" width="14" bestFit="1" customWidth="1"/>
    <col min="12040" max="12040" width="11.42578125" bestFit="1" customWidth="1"/>
    <col min="12041" max="12041" width="14" bestFit="1" customWidth="1"/>
    <col min="12289" max="12289" width="43" bestFit="1" customWidth="1"/>
    <col min="12290" max="12290" width="3" bestFit="1" customWidth="1"/>
    <col min="12291" max="12291" width="10.42578125" bestFit="1" customWidth="1"/>
    <col min="12292" max="12292" width="11.42578125" bestFit="1" customWidth="1"/>
    <col min="12293" max="12293" width="12.42578125" bestFit="1" customWidth="1"/>
    <col min="12294" max="12295" width="14" bestFit="1" customWidth="1"/>
    <col min="12296" max="12296" width="11.42578125" bestFit="1" customWidth="1"/>
    <col min="12297" max="12297" width="14" bestFit="1" customWidth="1"/>
    <col min="12545" max="12545" width="43" bestFit="1" customWidth="1"/>
    <col min="12546" max="12546" width="3" bestFit="1" customWidth="1"/>
    <col min="12547" max="12547" width="10.42578125" bestFit="1" customWidth="1"/>
    <col min="12548" max="12548" width="11.42578125" bestFit="1" customWidth="1"/>
    <col min="12549" max="12549" width="12.42578125" bestFit="1" customWidth="1"/>
    <col min="12550" max="12551" width="14" bestFit="1" customWidth="1"/>
    <col min="12552" max="12552" width="11.42578125" bestFit="1" customWidth="1"/>
    <col min="12553" max="12553" width="14" bestFit="1" customWidth="1"/>
    <col min="12801" max="12801" width="43" bestFit="1" customWidth="1"/>
    <col min="12802" max="12802" width="3" bestFit="1" customWidth="1"/>
    <col min="12803" max="12803" width="10.42578125" bestFit="1" customWidth="1"/>
    <col min="12804" max="12804" width="11.42578125" bestFit="1" customWidth="1"/>
    <col min="12805" max="12805" width="12.42578125" bestFit="1" customWidth="1"/>
    <col min="12806" max="12807" width="14" bestFit="1" customWidth="1"/>
    <col min="12808" max="12808" width="11.42578125" bestFit="1" customWidth="1"/>
    <col min="12809" max="12809" width="14" bestFit="1" customWidth="1"/>
    <col min="13057" max="13057" width="43" bestFit="1" customWidth="1"/>
    <col min="13058" max="13058" width="3" bestFit="1" customWidth="1"/>
    <col min="13059" max="13059" width="10.42578125" bestFit="1" customWidth="1"/>
    <col min="13060" max="13060" width="11.42578125" bestFit="1" customWidth="1"/>
    <col min="13061" max="13061" width="12.42578125" bestFit="1" customWidth="1"/>
    <col min="13062" max="13063" width="14" bestFit="1" customWidth="1"/>
    <col min="13064" max="13064" width="11.42578125" bestFit="1" customWidth="1"/>
    <col min="13065" max="13065" width="14" bestFit="1" customWidth="1"/>
    <col min="13313" max="13313" width="43" bestFit="1" customWidth="1"/>
    <col min="13314" max="13314" width="3" bestFit="1" customWidth="1"/>
    <col min="13315" max="13315" width="10.42578125" bestFit="1" customWidth="1"/>
    <col min="13316" max="13316" width="11.42578125" bestFit="1" customWidth="1"/>
    <col min="13317" max="13317" width="12.42578125" bestFit="1" customWidth="1"/>
    <col min="13318" max="13319" width="14" bestFit="1" customWidth="1"/>
    <col min="13320" max="13320" width="11.42578125" bestFit="1" customWidth="1"/>
    <col min="13321" max="13321" width="14" bestFit="1" customWidth="1"/>
    <col min="13569" max="13569" width="43" bestFit="1" customWidth="1"/>
    <col min="13570" max="13570" width="3" bestFit="1" customWidth="1"/>
    <col min="13571" max="13571" width="10.42578125" bestFit="1" customWidth="1"/>
    <col min="13572" max="13572" width="11.42578125" bestFit="1" customWidth="1"/>
    <col min="13573" max="13573" width="12.42578125" bestFit="1" customWidth="1"/>
    <col min="13574" max="13575" width="14" bestFit="1" customWidth="1"/>
    <col min="13576" max="13576" width="11.42578125" bestFit="1" customWidth="1"/>
    <col min="13577" max="13577" width="14" bestFit="1" customWidth="1"/>
    <col min="13825" max="13825" width="43" bestFit="1" customWidth="1"/>
    <col min="13826" max="13826" width="3" bestFit="1" customWidth="1"/>
    <col min="13827" max="13827" width="10.42578125" bestFit="1" customWidth="1"/>
    <col min="13828" max="13828" width="11.42578125" bestFit="1" customWidth="1"/>
    <col min="13829" max="13829" width="12.42578125" bestFit="1" customWidth="1"/>
    <col min="13830" max="13831" width="14" bestFit="1" customWidth="1"/>
    <col min="13832" max="13832" width="11.42578125" bestFit="1" customWidth="1"/>
    <col min="13833" max="13833" width="14" bestFit="1" customWidth="1"/>
    <col min="14081" max="14081" width="43" bestFit="1" customWidth="1"/>
    <col min="14082" max="14082" width="3" bestFit="1" customWidth="1"/>
    <col min="14083" max="14083" width="10.42578125" bestFit="1" customWidth="1"/>
    <col min="14084" max="14084" width="11.42578125" bestFit="1" customWidth="1"/>
    <col min="14085" max="14085" width="12.42578125" bestFit="1" customWidth="1"/>
    <col min="14086" max="14087" width="14" bestFit="1" customWidth="1"/>
    <col min="14088" max="14088" width="11.42578125" bestFit="1" customWidth="1"/>
    <col min="14089" max="14089" width="14" bestFit="1" customWidth="1"/>
    <col min="14337" max="14337" width="43" bestFit="1" customWidth="1"/>
    <col min="14338" max="14338" width="3" bestFit="1" customWidth="1"/>
    <col min="14339" max="14339" width="10.42578125" bestFit="1" customWidth="1"/>
    <col min="14340" max="14340" width="11.42578125" bestFit="1" customWidth="1"/>
    <col min="14341" max="14341" width="12.42578125" bestFit="1" customWidth="1"/>
    <col min="14342" max="14343" width="14" bestFit="1" customWidth="1"/>
    <col min="14344" max="14344" width="11.42578125" bestFit="1" customWidth="1"/>
    <col min="14345" max="14345" width="14" bestFit="1" customWidth="1"/>
    <col min="14593" max="14593" width="43" bestFit="1" customWidth="1"/>
    <col min="14594" max="14594" width="3" bestFit="1" customWidth="1"/>
    <col min="14595" max="14595" width="10.42578125" bestFit="1" customWidth="1"/>
    <col min="14596" max="14596" width="11.42578125" bestFit="1" customWidth="1"/>
    <col min="14597" max="14597" width="12.42578125" bestFit="1" customWidth="1"/>
    <col min="14598" max="14599" width="14" bestFit="1" customWidth="1"/>
    <col min="14600" max="14600" width="11.42578125" bestFit="1" customWidth="1"/>
    <col min="14601" max="14601" width="14" bestFit="1" customWidth="1"/>
    <col min="14849" max="14849" width="43" bestFit="1" customWidth="1"/>
    <col min="14850" max="14850" width="3" bestFit="1" customWidth="1"/>
    <col min="14851" max="14851" width="10.42578125" bestFit="1" customWidth="1"/>
    <col min="14852" max="14852" width="11.42578125" bestFit="1" customWidth="1"/>
    <col min="14853" max="14853" width="12.42578125" bestFit="1" customWidth="1"/>
    <col min="14854" max="14855" width="14" bestFit="1" customWidth="1"/>
    <col min="14856" max="14856" width="11.42578125" bestFit="1" customWidth="1"/>
    <col min="14857" max="14857" width="14" bestFit="1" customWidth="1"/>
    <col min="15105" max="15105" width="43" bestFit="1" customWidth="1"/>
    <col min="15106" max="15106" width="3" bestFit="1" customWidth="1"/>
    <col min="15107" max="15107" width="10.42578125" bestFit="1" customWidth="1"/>
    <col min="15108" max="15108" width="11.42578125" bestFit="1" customWidth="1"/>
    <col min="15109" max="15109" width="12.42578125" bestFit="1" customWidth="1"/>
    <col min="15110" max="15111" width="14" bestFit="1" customWidth="1"/>
    <col min="15112" max="15112" width="11.42578125" bestFit="1" customWidth="1"/>
    <col min="15113" max="15113" width="14" bestFit="1" customWidth="1"/>
    <col min="15361" max="15361" width="43" bestFit="1" customWidth="1"/>
    <col min="15362" max="15362" width="3" bestFit="1" customWidth="1"/>
    <col min="15363" max="15363" width="10.42578125" bestFit="1" customWidth="1"/>
    <col min="15364" max="15364" width="11.42578125" bestFit="1" customWidth="1"/>
    <col min="15365" max="15365" width="12.42578125" bestFit="1" customWidth="1"/>
    <col min="15366" max="15367" width="14" bestFit="1" customWidth="1"/>
    <col min="15368" max="15368" width="11.42578125" bestFit="1" customWidth="1"/>
    <col min="15369" max="15369" width="14" bestFit="1" customWidth="1"/>
    <col min="15617" max="15617" width="43" bestFit="1" customWidth="1"/>
    <col min="15618" max="15618" width="3" bestFit="1" customWidth="1"/>
    <col min="15619" max="15619" width="10.42578125" bestFit="1" customWidth="1"/>
    <col min="15620" max="15620" width="11.42578125" bestFit="1" customWidth="1"/>
    <col min="15621" max="15621" width="12.42578125" bestFit="1" customWidth="1"/>
    <col min="15622" max="15623" width="14" bestFit="1" customWidth="1"/>
    <col min="15624" max="15624" width="11.42578125" bestFit="1" customWidth="1"/>
    <col min="15625" max="15625" width="14" bestFit="1" customWidth="1"/>
    <col min="15873" max="15873" width="43" bestFit="1" customWidth="1"/>
    <col min="15874" max="15874" width="3" bestFit="1" customWidth="1"/>
    <col min="15875" max="15875" width="10.42578125" bestFit="1" customWidth="1"/>
    <col min="15876" max="15876" width="11.42578125" bestFit="1" customWidth="1"/>
    <col min="15877" max="15877" width="12.42578125" bestFit="1" customWidth="1"/>
    <col min="15878" max="15879" width="14" bestFit="1" customWidth="1"/>
    <col min="15880" max="15880" width="11.42578125" bestFit="1" customWidth="1"/>
    <col min="15881" max="15881" width="14" bestFit="1" customWidth="1"/>
    <col min="16129" max="16129" width="43" bestFit="1" customWidth="1"/>
    <col min="16130" max="16130" width="3" bestFit="1" customWidth="1"/>
    <col min="16131" max="16131" width="10.42578125" bestFit="1" customWidth="1"/>
    <col min="16132" max="16132" width="11.42578125" bestFit="1" customWidth="1"/>
    <col min="16133" max="16133" width="12.42578125" bestFit="1" customWidth="1"/>
    <col min="16134" max="16135" width="14" bestFit="1" customWidth="1"/>
    <col min="16136" max="16136" width="11.42578125" bestFit="1" customWidth="1"/>
    <col min="16137" max="16137" width="14" bestFit="1" customWidth="1"/>
  </cols>
  <sheetData>
    <row r="1" spans="1:9" x14ac:dyDescent="0.2">
      <c r="A1" s="1" t="s">
        <v>0</v>
      </c>
    </row>
    <row r="2" spans="1:9" x14ac:dyDescent="0.2">
      <c r="A2" s="1" t="s">
        <v>20</v>
      </c>
    </row>
    <row r="3" spans="1:9" x14ac:dyDescent="0.2">
      <c r="A3" s="2" t="s">
        <v>8</v>
      </c>
      <c r="C3" s="3"/>
      <c r="D3" s="3"/>
      <c r="E3" s="3"/>
      <c r="F3" s="3"/>
      <c r="G3" s="3"/>
      <c r="H3" s="3"/>
    </row>
    <row r="4" spans="1:9" x14ac:dyDescent="0.2">
      <c r="A4" s="2" t="s">
        <v>11</v>
      </c>
      <c r="C4" s="20"/>
      <c r="D4" s="20"/>
      <c r="E4" s="20"/>
      <c r="F4" s="20"/>
      <c r="G4" s="20"/>
      <c r="H4" s="20"/>
    </row>
    <row r="6" spans="1:9" x14ac:dyDescent="0.2">
      <c r="A6" s="1" t="s">
        <v>10</v>
      </c>
      <c r="C6" s="19" t="s">
        <v>12</v>
      </c>
      <c r="D6" s="19" t="s">
        <v>13</v>
      </c>
      <c r="E6" s="19" t="s">
        <v>14</v>
      </c>
      <c r="F6" s="19" t="s">
        <v>15</v>
      </c>
      <c r="G6" s="19" t="s">
        <v>16</v>
      </c>
      <c r="H6" s="19" t="s">
        <v>17</v>
      </c>
    </row>
    <row r="7" spans="1:9" x14ac:dyDescent="0.2">
      <c r="A7" s="4" t="s">
        <v>20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  <c r="I7" s="6" t="s">
        <v>2</v>
      </c>
    </row>
    <row r="8" spans="1:9" x14ac:dyDescent="0.2">
      <c r="B8" s="7"/>
      <c r="C8" s="7"/>
      <c r="D8" s="7"/>
      <c r="E8" s="7"/>
      <c r="F8" s="7"/>
      <c r="G8" s="7"/>
      <c r="H8" s="7"/>
      <c r="I8" s="7"/>
    </row>
    <row r="9" spans="1:9" ht="14.25" x14ac:dyDescent="0.2">
      <c r="A9" s="8" t="s">
        <v>3</v>
      </c>
      <c r="B9" s="9" t="s">
        <v>4</v>
      </c>
      <c r="C9" s="16">
        <v>0</v>
      </c>
      <c r="D9" s="16">
        <v>123617.55</v>
      </c>
      <c r="E9" s="16">
        <v>11241.72</v>
      </c>
      <c r="F9" s="17">
        <v>271590.96000000002</v>
      </c>
      <c r="G9" s="10">
        <v>0</v>
      </c>
      <c r="H9" s="10">
        <v>0</v>
      </c>
      <c r="I9" s="10">
        <f>SUM(C9:H9)</f>
        <v>406450.23</v>
      </c>
    </row>
    <row r="10" spans="1:9" ht="14.25" x14ac:dyDescent="0.2">
      <c r="A10" s="8" t="s">
        <v>5</v>
      </c>
      <c r="B10" s="9" t="s">
        <v>6</v>
      </c>
      <c r="C10" s="16">
        <v>0</v>
      </c>
      <c r="D10" s="16">
        <v>0</v>
      </c>
      <c r="E10" s="16">
        <v>0</v>
      </c>
      <c r="F10" s="17">
        <v>4970.62</v>
      </c>
      <c r="G10" s="10">
        <v>0</v>
      </c>
      <c r="H10" s="10">
        <v>0</v>
      </c>
      <c r="I10" s="10">
        <f t="shared" ref="I10:I11" si="0">SUM(C10:H10)</f>
        <v>4970.62</v>
      </c>
    </row>
    <row r="11" spans="1:9" ht="14.25" x14ac:dyDescent="0.2">
      <c r="A11" s="8" t="s">
        <v>7</v>
      </c>
      <c r="B11" s="9" t="s">
        <v>6</v>
      </c>
      <c r="C11" s="16">
        <v>0</v>
      </c>
      <c r="D11" s="16">
        <v>190400.08</v>
      </c>
      <c r="E11" s="16">
        <v>27556.86</v>
      </c>
      <c r="F11" s="17">
        <v>649303.6</v>
      </c>
      <c r="G11" s="10">
        <v>0</v>
      </c>
      <c r="H11" s="10">
        <v>0</v>
      </c>
      <c r="I11" s="10">
        <f t="shared" si="0"/>
        <v>867260.54</v>
      </c>
    </row>
    <row r="12" spans="1:9" x14ac:dyDescent="0.2">
      <c r="A12" s="21" t="s">
        <v>18</v>
      </c>
      <c r="B12" s="9" t="s">
        <v>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 x14ac:dyDescent="0.2">
      <c r="A13" s="18"/>
      <c r="B13" s="11"/>
      <c r="C13" s="7"/>
      <c r="D13" s="7"/>
      <c r="E13" s="7"/>
      <c r="F13" s="7"/>
      <c r="G13" s="7"/>
      <c r="H13" s="7"/>
      <c r="I13" s="7"/>
    </row>
    <row r="14" spans="1:9" ht="13.5" thickBot="1" x14ac:dyDescent="0.25">
      <c r="A14" s="22" t="s">
        <v>19</v>
      </c>
      <c r="B14" s="11"/>
      <c r="C14" s="12">
        <f t="shared" ref="C14:I14" si="1">+C9-C10-C11</f>
        <v>0</v>
      </c>
      <c r="D14" s="12">
        <f t="shared" si="1"/>
        <v>-66782.529999999984</v>
      </c>
      <c r="E14" s="12">
        <f t="shared" si="1"/>
        <v>-16315.140000000001</v>
      </c>
      <c r="F14" s="12">
        <f t="shared" si="1"/>
        <v>-382683.25999999995</v>
      </c>
      <c r="G14" s="12">
        <f t="shared" si="1"/>
        <v>0</v>
      </c>
      <c r="H14" s="12">
        <f t="shared" si="1"/>
        <v>0</v>
      </c>
      <c r="I14" s="12">
        <f t="shared" si="1"/>
        <v>-465780.93000000005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ht="14.25" x14ac:dyDescent="0.2">
      <c r="A16" s="13" t="s">
        <v>9</v>
      </c>
    </row>
    <row r="17" spans="3:9" x14ac:dyDescent="0.2">
      <c r="C17" s="14"/>
      <c r="D17" s="14"/>
      <c r="E17" s="14"/>
      <c r="F17" s="14"/>
      <c r="G17" s="14"/>
      <c r="H17" s="14"/>
      <c r="I17" s="15"/>
    </row>
    <row r="19" spans="3:9" x14ac:dyDescent="0.2">
      <c r="C19" s="15"/>
      <c r="D19" s="15"/>
      <c r="E19" s="15"/>
      <c r="F19" s="15"/>
      <c r="G19" s="15"/>
      <c r="H19" s="15"/>
      <c r="I19" s="15"/>
    </row>
  </sheetData>
  <pageMargins left="0.7" right="0.7" top="1.02" bottom="0.75" header="0.3" footer="0.3"/>
  <pageSetup scale="91" orientation="landscape" r:id="rId1"/>
  <headerFooter>
    <oddHeader>&amp;R&amp;"Times New Roman,Bold"KyPSC Case No. 2022-00267
STAFF-DR-01-026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B3A7427EE7304FB0C9DF7105A9861E" ma:contentTypeVersion="4" ma:contentTypeDescription="Create a new document." ma:contentTypeScope="" ma:versionID="10bf71a4656126ec654be9cf054a504f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76D21-FEF4-4B24-A3A6-1D87A5C35C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BA70F9-744A-493F-8195-5698DCECAB25}">
  <ds:schemaRefs>
    <ds:schemaRef ds:uri="http://purl.org/dc/terms/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42C30A-9159-4424-900D-48A6180670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Non-Economy Purchases</vt:lpstr>
      <vt:lpstr>'Non-Economy Purchases'!Print_Area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Non-Econ Disallowed Costs</dc:subject>
  <dc:creator>Libbie Miller</dc:creator>
  <cp:lastModifiedBy>Sunderman, Minna</cp:lastModifiedBy>
  <cp:lastPrinted>2022-09-26T19:24:17Z</cp:lastPrinted>
  <dcterms:created xsi:type="dcterms:W3CDTF">2022-08-09T14:23:43Z</dcterms:created>
  <dcterms:modified xsi:type="dcterms:W3CDTF">2022-09-27T19:38:10Z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0x0101008BB3A7427EE7304FB0C9DF7105A9861E</vt:lpwstr>
  </property>
</Properties>
</file>